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trabajo en casa\tesoreria\invitaciones\"/>
    </mc:Choice>
  </mc:AlternateContent>
  <bookViews>
    <workbookView xWindow="0" yWindow="0" windowWidth="20490" windowHeight="7620"/>
  </bookViews>
  <sheets>
    <sheet name="2. Invitaciòn" sheetId="1" r:id="rId1"/>
  </sheets>
  <externalReferences>
    <externalReference r:id="rId2"/>
  </externalReferences>
  <definedNames>
    <definedName name="_xlnm.Print_Titles" localSheetId="0">'2. Invitaciòn'!$1:$4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0" i="1" l="1"/>
  <c r="O159" i="1"/>
  <c r="A155" i="1"/>
  <c r="Z147" i="1"/>
  <c r="Z146" i="1"/>
  <c r="Z144" i="1"/>
  <c r="Z142" i="1"/>
  <c r="Z140" i="1"/>
  <c r="Z138" i="1"/>
  <c r="Z137" i="1"/>
  <c r="Z135" i="1"/>
  <c r="Z131" i="1"/>
  <c r="A89" i="1"/>
  <c r="F86" i="1"/>
  <c r="A86" i="1"/>
  <c r="R50" i="1"/>
  <c r="AA49" i="1"/>
  <c r="X49" i="1"/>
  <c r="A48" i="1"/>
  <c r="R47" i="1"/>
  <c r="F42" i="1"/>
  <c r="C42" i="1"/>
  <c r="A42" i="1"/>
  <c r="F41" i="1"/>
  <c r="C41" i="1"/>
  <c r="A41" i="1"/>
  <c r="F40" i="1"/>
  <c r="C40" i="1"/>
  <c r="A40" i="1"/>
  <c r="F39" i="1"/>
  <c r="C39" i="1"/>
  <c r="A39" i="1"/>
  <c r="F38" i="1"/>
  <c r="C38" i="1"/>
  <c r="A38" i="1"/>
  <c r="F37" i="1"/>
  <c r="C37" i="1"/>
  <c r="A37" i="1"/>
  <c r="F36" i="1"/>
  <c r="C36" i="1"/>
  <c r="A36" i="1"/>
  <c r="F35" i="1"/>
  <c r="C35" i="1"/>
  <c r="A35" i="1"/>
  <c r="F34" i="1"/>
  <c r="C34" i="1"/>
  <c r="A34" i="1"/>
  <c r="F33" i="1"/>
  <c r="C33" i="1"/>
  <c r="A33" i="1"/>
  <c r="F32" i="1"/>
  <c r="C32" i="1"/>
  <c r="A32" i="1"/>
  <c r="F31" i="1"/>
  <c r="C31" i="1"/>
  <c r="A31" i="1"/>
  <c r="F30" i="1"/>
  <c r="C30" i="1"/>
  <c r="A30" i="1"/>
  <c r="F29" i="1"/>
  <c r="C29" i="1"/>
  <c r="A29" i="1"/>
  <c r="F28" i="1"/>
  <c r="C28" i="1"/>
  <c r="A28" i="1"/>
  <c r="F27" i="1"/>
  <c r="C27" i="1"/>
  <c r="A27" i="1"/>
  <c r="F26" i="1"/>
  <c r="C26" i="1"/>
  <c r="A26" i="1"/>
  <c r="F25" i="1"/>
  <c r="C25" i="1"/>
  <c r="A25" i="1"/>
  <c r="F24" i="1"/>
  <c r="C24" i="1"/>
  <c r="A24" i="1"/>
  <c r="F23" i="1"/>
  <c r="C23" i="1"/>
  <c r="A23" i="1"/>
  <c r="F22" i="1"/>
  <c r="C22" i="1"/>
  <c r="A22" i="1"/>
  <c r="F21" i="1"/>
  <c r="C21" i="1"/>
  <c r="A21" i="1"/>
  <c r="F20" i="1"/>
  <c r="C20" i="1"/>
  <c r="A20" i="1"/>
  <c r="F19" i="1"/>
  <c r="C19" i="1"/>
  <c r="A19" i="1"/>
  <c r="F18" i="1"/>
  <c r="C18" i="1"/>
  <c r="A18" i="1"/>
  <c r="F17" i="1"/>
  <c r="C17" i="1"/>
  <c r="A17" i="1"/>
  <c r="F16" i="1"/>
  <c r="C16" i="1"/>
  <c r="A16" i="1"/>
  <c r="A13" i="1"/>
  <c r="R11" i="1"/>
  <c r="A7" i="1"/>
  <c r="S6" i="1"/>
</calcChain>
</file>

<file path=xl/sharedStrings.xml><?xml version="1.0" encoding="utf-8"?>
<sst xmlns="http://schemas.openxmlformats.org/spreadsheetml/2006/main" count="115" uniqueCount="106">
  <si>
    <t xml:space="preserve">INSTITUCIÓN EDUCATIVA PROGRESAR </t>
  </si>
  <si>
    <r>
      <t xml:space="preserve">NIT: </t>
    </r>
    <r>
      <rPr>
        <b/>
        <i/>
        <u/>
        <sz val="9"/>
        <color theme="1"/>
        <rFont val="Lucida Calligraphy"/>
        <family val="4"/>
      </rPr>
      <t>901051510-1</t>
    </r>
    <r>
      <rPr>
        <b/>
        <i/>
        <sz val="9"/>
        <color theme="1"/>
        <rFont val="Lucida Calligraphy"/>
        <family val="4"/>
      </rPr>
      <t xml:space="preserve">        DANE: __</t>
    </r>
    <r>
      <rPr>
        <b/>
        <i/>
        <u/>
        <sz val="9"/>
        <color theme="1"/>
        <rFont val="Lucida Calligraphy"/>
        <family val="4"/>
      </rPr>
      <t>105001026701</t>
    </r>
  </si>
  <si>
    <t xml:space="preserve">                                                              AVISO DE INVITACIÓN PÜBLICA N° </t>
  </si>
  <si>
    <t>Proceso de Selección Inferior a 20 SMLMV</t>
  </si>
  <si>
    <r>
      <t xml:space="preserve">1.    </t>
    </r>
    <r>
      <rPr>
        <b/>
        <u/>
        <sz val="9"/>
        <rFont val="Arial"/>
        <family val="2"/>
      </rPr>
      <t>OBJETO</t>
    </r>
  </si>
  <si>
    <t>En desarrollo de sus competencias, la Institución Educativa</t>
  </si>
  <si>
    <t>requiere celebrar contrato que  tenga como objeto la:</t>
  </si>
  <si>
    <t>ITEM</t>
  </si>
  <si>
    <t>CANTIDAD</t>
  </si>
  <si>
    <t xml:space="preserve">DESCRIPCION </t>
  </si>
  <si>
    <r>
      <t xml:space="preserve">2.    </t>
    </r>
    <r>
      <rPr>
        <b/>
        <u/>
        <sz val="9"/>
        <rFont val="Arial"/>
        <family val="2"/>
      </rPr>
      <t>PRESUPUESTO</t>
    </r>
  </si>
  <si>
    <t>Para  dicho  contrato  se  cuenta  con  un  presupuesto  de:</t>
  </si>
  <si>
    <t>Respaldado  el presupuesto oficial en el certificado de disponibilidad presupuestal No</t>
  </si>
  <si>
    <t xml:space="preserve">del </t>
  </si>
  <si>
    <t>del Fondo de Servicios Educativos de la Institución Educativa</t>
  </si>
  <si>
    <r>
      <t xml:space="preserve">3.    </t>
    </r>
    <r>
      <rPr>
        <b/>
        <u/>
        <sz val="9"/>
        <rFont val="Arial"/>
        <family val="2"/>
      </rPr>
      <t>PROCEDIMIENTO DE CONTRATACIÓN</t>
    </r>
  </si>
  <si>
    <t xml:space="preserve">De acuerdo con la naturaleza del asunto y la cuantía debe seguirse el procedimiento establecido en el  Acuerdo Directivo que reglamenta los procesos hasta los 20 smlmv y el nuevo reglamendo de contratación TEMPORAL VIRTUAL aprobado el 22 de Abril en el ACTA Nro 05.  </t>
  </si>
  <si>
    <r>
      <t xml:space="preserve">4.    </t>
    </r>
    <r>
      <rPr>
        <b/>
        <u/>
        <sz val="9"/>
        <rFont val="Arial"/>
        <family val="2"/>
      </rPr>
      <t>LUGAR Y HORARIO DE ENTREGA DE PROPUESTAS</t>
    </r>
  </si>
  <si>
    <r>
      <t xml:space="preserve">Se reciben las propuestas en el horario de: 09:00 AM a 15:00 PM, en el correo habilitado para ello: </t>
    </r>
    <r>
      <rPr>
        <b/>
        <sz val="9"/>
        <rFont val="Arial"/>
        <family val="2"/>
      </rPr>
      <t xml:space="preserve">connybarth68@hotmail.com </t>
    </r>
  </si>
  <si>
    <t>Los estudios y documentos previos podrán ser consultados en la misma PAG WEB de la Institución y el SECOP I, Regimen Especial.</t>
  </si>
  <si>
    <r>
      <t xml:space="preserve">5.    </t>
    </r>
    <r>
      <rPr>
        <b/>
        <u/>
        <sz val="9"/>
        <rFont val="Arial"/>
        <family val="2"/>
      </rPr>
      <t>VALIDEZ DE LA OFERTA</t>
    </r>
  </si>
  <si>
    <t>La oferta presentada deberá tener una validez mínima de (30) días calendario a partir de la fecha de presentación de la misma.</t>
  </si>
  <si>
    <r>
      <t xml:space="preserve">6.    </t>
    </r>
    <r>
      <rPr>
        <b/>
        <u/>
        <sz val="9"/>
        <rFont val="Arial"/>
        <family val="2"/>
      </rPr>
      <t>REQUISITOS HABILITANTES</t>
    </r>
  </si>
  <si>
    <t>a. Propuesta debidamente firmada con los datos del proponente y/o papel membrete de la empresa.</t>
  </si>
  <si>
    <t>b. Relación del servicio con valor unitario y valor total, relacionando el IVA, en caso de estar obligado a cobrarlo</t>
  </si>
  <si>
    <t xml:space="preserve">c. Cámara de Comercio no mayor a 3 meses </t>
  </si>
  <si>
    <t>d. Copia de Registro Único Tributario (RUT) actualizado</t>
  </si>
  <si>
    <t>e. Certificado de paz y salvo en aportes a la seguridad social, del proponente y sus empleados.</t>
  </si>
  <si>
    <t>f. Fotocopia de la cédula del Representante Legal (Persona jurídica) o de la persona natural</t>
  </si>
  <si>
    <t>g. Hoja de vida de la función pública</t>
  </si>
  <si>
    <t>h. Fotocopia de la licencia de tránsito del vehículo, expedida por el Ministerio de Transporte o el organismo que haga sus veces.</t>
  </si>
  <si>
    <t>i. Fotocopia de la cédula y de la licencia de conducción del conductor.</t>
  </si>
  <si>
    <t>j. Copia de la constancia de revisión técnico mecánica del vehículo, expedida por un centro de diagnóstico autorizado y que se encuentre vigente.</t>
  </si>
  <si>
    <t>k. Seguro obligatorio de accidentes de tránsito (SOAT).</t>
  </si>
  <si>
    <t xml:space="preserve">l. Copia de las pólizas de responsabilidad civil contractual y extracontractual vigentes. </t>
  </si>
  <si>
    <r>
      <rPr>
        <u/>
        <sz val="9"/>
        <rFont val="Arial"/>
        <family val="2"/>
      </rPr>
      <t>m. Contar con un botiquín de primeros auxilios debidamente equipado</t>
    </r>
    <r>
      <rPr>
        <sz val="9"/>
        <rFont val="Arial"/>
        <family val="2"/>
      </rPr>
      <t xml:space="preserve"> </t>
    </r>
  </si>
  <si>
    <t xml:space="preserve">LO RESALTADO SÒLO APLICA PARA CONTRATO DE TRANSPORTE </t>
  </si>
  <si>
    <t>h. Certificado cuenta bancaria</t>
  </si>
  <si>
    <t xml:space="preserve">i. Documento que garantice el  pago de la seguridad social integral (Lo presentan con respecto al personal que se ocupe para el cumplimie
</t>
  </si>
  <si>
    <t>nto del acuerdo contractual de servicio directo a la institución.</t>
  </si>
  <si>
    <t xml:space="preserve">j. Visita previa  a la institución de precisión de requerimientos </t>
  </si>
  <si>
    <t>h.Certificado de alturas</t>
  </si>
  <si>
    <r>
      <t xml:space="preserve">7.    </t>
    </r>
    <r>
      <rPr>
        <b/>
        <u/>
        <sz val="9"/>
        <rFont val="Arial"/>
        <family val="2"/>
      </rPr>
      <t>PLAZO</t>
    </r>
  </si>
  <si>
    <r>
      <t xml:space="preserve">8.    </t>
    </r>
    <r>
      <rPr>
        <b/>
        <u/>
        <sz val="9"/>
        <rFont val="Arial"/>
        <family val="2"/>
      </rPr>
      <t>FORMA DE PAGO</t>
    </r>
  </si>
  <si>
    <r>
      <t xml:space="preserve">9.    </t>
    </r>
    <r>
      <rPr>
        <b/>
        <u/>
        <sz val="9"/>
        <rFont val="Arial"/>
        <family val="2"/>
      </rPr>
      <t>CAUSALES DE RECHAZO</t>
    </r>
  </si>
  <si>
    <t>Cuando el proponente no acredite los requisitos y calidades de participación establecidos.</t>
  </si>
  <si>
    <t>Cuando no se cumpla con alguna de las Especificaciones Técnicas.</t>
  </si>
  <si>
    <t>Cuando no se presenten los documentos subsanables requeridos por  la Institución, dentro del plazo otorgado para el efecto.</t>
  </si>
  <si>
    <t>Cuando el objeto social o actividad mercantil del proponente no corresponda a lo requerido por la Institución, exigencia que aplica a cada uno de los integrantes de Consorcios, Uniones Temporales u otra forma de asociación.</t>
  </si>
  <si>
    <t>Si luego de evaluadas las propuestas, se encuentra contradicción entre los documentos aportados en la propuesta o entre ésta y lo confrontado con la realidad.</t>
  </si>
  <si>
    <t>Si   el   proponente  se  encuentra   incurso  alguna  de   las  causales de incompatibilidad, inhabilidad o prohibición previstas en la Constitución y la Ley.</t>
  </si>
  <si>
    <t>La presentación de propuestas parciales o propuestas alternativas.</t>
  </si>
  <si>
    <t>En caso de tener la oferta económica un valor superior al presupuesto estimado oficialmente por la Institución.</t>
  </si>
  <si>
    <t xml:space="preserve"> La presentación extemporánea de la oferta.</t>
  </si>
  <si>
    <t>Por oferta artificialmente baja.</t>
  </si>
  <si>
    <t>Si la propuesta no demuestra experiencia específica en el ámbito del objeto.</t>
  </si>
  <si>
    <r>
      <t xml:space="preserve">10.  </t>
    </r>
    <r>
      <rPr>
        <b/>
        <i/>
        <u/>
        <sz val="9"/>
        <rFont val="Arial"/>
        <family val="2"/>
      </rPr>
      <t>PROPUESTA ECONÓMICA</t>
    </r>
  </si>
  <si>
    <t>El proponente deberá informar en la propuesta económica todos y cada uno de los ítems señalados en las condiciones técnicas mínimas exigidas, porque de no ocurrir se corre el riesgo de ser evaluada la propuesta NO HÁBIL, en el correo habilitado para ello.</t>
  </si>
  <si>
    <t>Será evaluado en precio atendiendo que en ningún caso el valor de la propuesta será superior al 100% del presupuesto oficial y en la experiencia demostrada.</t>
  </si>
  <si>
    <r>
      <t xml:space="preserve">11. </t>
    </r>
    <r>
      <rPr>
        <b/>
        <i/>
        <u/>
        <sz val="9"/>
        <rFont val="Arial"/>
        <family val="2"/>
      </rPr>
      <t>CRITERIOS DE EVALUACIÓN Y ADJUDICACIÓN</t>
    </r>
  </si>
  <si>
    <t>Será adjudicado el contrato al proponente con la propuesta más baja en el precio, siempre y cuando cumpla con las condiciones técnicas mínimas exigidas por la Institución; se revisarán entonces los requisitos habilitantes del oferente que presente el precio más bajo cumpliendo con las condiciones mínimas exigidas.</t>
  </si>
  <si>
    <r>
      <t xml:space="preserve">12.         </t>
    </r>
    <r>
      <rPr>
        <b/>
        <u/>
        <sz val="9"/>
        <rFont val="Arial"/>
        <family val="2"/>
      </rPr>
      <t>METODOLOGÍA</t>
    </r>
  </si>
  <si>
    <r>
      <t xml:space="preserve">Luego de recibidas las propuestas y realizado el acta de cierre, se verificará el cumplimiento por parte de los proponentes de los requisitos habilitantes. En caso de que los proponentes no reúnan todos los requisitos se les dará un día hábil para subsanar, procediendo nuevamente a la verificación en el correo habilitado para ello: </t>
    </r>
    <r>
      <rPr>
        <b/>
        <u/>
        <sz val="9"/>
        <rFont val="Arial"/>
        <family val="2"/>
      </rPr>
      <t>connybarth68@hotmail.com</t>
    </r>
  </si>
  <si>
    <t>Si se presenta un sólo proponente se le adjudicará a éste, siempre y cuando no se supere el presupuesto oficial.</t>
  </si>
  <si>
    <r>
      <t xml:space="preserve">13. </t>
    </r>
    <r>
      <rPr>
        <b/>
        <i/>
        <u/>
        <sz val="9"/>
        <rFont val="Arial"/>
        <family val="2"/>
      </rPr>
      <t>CRITERIOS DE DESEMPATE</t>
    </r>
  </si>
  <si>
    <t>En caso de empate se adjudicará al proponente que haya entregado primero en orden cronológico su respectiva oferta en el lugar asignado para tal propósito.</t>
  </si>
  <si>
    <r>
      <t xml:space="preserve">14. </t>
    </r>
    <r>
      <rPr>
        <b/>
        <i/>
        <u/>
        <sz val="9"/>
        <rFont val="Arial"/>
        <family val="2"/>
      </rPr>
      <t>DECLARACIÓN DE DESIERTA</t>
    </r>
  </si>
  <si>
    <t>Se declarará desierta la selección en los siguientes casos: a) si no se presentaren ofertas; b) si ninguna de las ofertas cumple los requisitos técnicos mínimos; c) si ninguna de las ofertas se considera hábil.</t>
  </si>
  <si>
    <t xml:space="preserve">Esta declaración se publicará en la cartelera mediante comunicación motivada escrita. </t>
  </si>
  <si>
    <r>
      <t xml:space="preserve">15.  </t>
    </r>
    <r>
      <rPr>
        <b/>
        <i/>
        <u/>
        <sz val="9"/>
        <rFont val="Arial"/>
        <family val="2"/>
      </rPr>
      <t>ACEPTACIÓN DE LA OFERTA</t>
    </r>
  </si>
  <si>
    <r>
      <t xml:space="preserve">La Institución manifestará la aceptación de la oferta mediante sistema VIRTUAL utilizando el correo habilitado para ello: </t>
    </r>
    <r>
      <rPr>
        <b/>
        <u/>
        <sz val="9"/>
        <rFont val="Arial"/>
        <family val="2"/>
      </rPr>
      <t>connybarth68@hotmail.com</t>
    </r>
    <r>
      <rPr>
        <sz val="9"/>
        <rFont val="Arial"/>
        <family val="2"/>
      </rPr>
      <t>, con la cual el proponente seleccionado quedará informado por intermedio de sus datos entregados, como el correo o algun sistema inscrito en sus documentos habilitables, para confirmar la aceptación de su oferta.</t>
    </r>
  </si>
  <si>
    <t>La comunicación de aceptación junto con la oferta constituirán para todos los efectos el contrato celebrado, con fundamento en el cual se realizará el registro presupuestal</t>
  </si>
  <si>
    <r>
      <t xml:space="preserve">16.  </t>
    </r>
    <r>
      <rPr>
        <b/>
        <u/>
        <sz val="9"/>
        <rFont val="Arial"/>
        <family val="2"/>
      </rPr>
      <t>CRONÓGRAMA DEL PROCESO</t>
    </r>
  </si>
  <si>
    <t>ETAPA</t>
  </si>
  <si>
    <t>TRÁMITES  NECESARIOS</t>
  </si>
  <si>
    <t>TÉRMINOS</t>
  </si>
  <si>
    <t>RESPONSABLE</t>
  </si>
  <si>
    <t>Planeación</t>
  </si>
  <si>
    <t>· Estudios  y  documentos  previos.</t>
  </si>
  <si>
    <t>Rectoría</t>
  </si>
  <si>
    <t xml:space="preserve">· Definición  de  los  requisitos  técnicos  </t>
  </si>
  <si>
    <t xml:space="preserve">· Requisitos  habilitantes </t>
  </si>
  <si>
    <t>· Definición de  la  ubicación  física  en  donde  se  prestará  el  servicio</t>
  </si>
  <si>
    <t>Apertura del proceso (invitación)</t>
  </si>
  <si>
    <t>Resolucion rectoral</t>
  </si>
  <si>
    <t>Cierre  del  proceso</t>
  </si>
  <si>
    <t>Fecha  límite  para recibo  de  propuestas</t>
  </si>
  <si>
    <t>Evaluación</t>
  </si>
  <si>
    <t>· Verificación de  requisitos  habilitantes</t>
  </si>
  <si>
    <t>· Requerimiento  a  proponentes  para  subsanar inconsistencias (1dia)</t>
  </si>
  <si>
    <t>Publicación  informe</t>
  </si>
  <si>
    <t>Publicación  informe de evaluación.</t>
  </si>
  <si>
    <t>Respuesta  a  observaciones</t>
  </si>
  <si>
    <t>Adjudicación  o  declaratoria  desierta</t>
  </si>
  <si>
    <t>Resolución  de  adjudicación o</t>
  </si>
  <si>
    <t>resolución  declaratoria  desierta</t>
  </si>
  <si>
    <t>Celebración  contrato</t>
  </si>
  <si>
    <t>Firma  contrato</t>
  </si>
  <si>
    <t>Liquidacion Contrato</t>
  </si>
  <si>
    <t>Firma Liquidacion contrato</t>
  </si>
  <si>
    <t>Rectora</t>
  </si>
  <si>
    <t xml:space="preserve">Hora y fecha de fijación: </t>
  </si>
  <si>
    <t>Firma 1:</t>
  </si>
  <si>
    <t>Hora y fecha de desfijación:</t>
  </si>
  <si>
    <t>Firma 2:</t>
  </si>
  <si>
    <t>3:30Pm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</si>
</sst>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d&quot; de &quot;mmmm&quot; de &quot;yyyy;@"/>
    <numFmt numFmtId="165" formatCode="&quot;$&quot;#,##0_);[Red]\(&quot;$&quot;#,##0\)"/>
    <numFmt numFmtId="166" formatCode="dd/mm/yyyy;@"/>
  </numFmts>
  <fonts count="12" x14ac:knownFonts="1">
    <font>
      <sz val="11"/>
      <color theme="1"/>
      <name val="Calibri"/>
      <family val="2"/>
      <scheme val="minor"/>
    </font>
    <font>
      <b/>
      <i/>
      <sz val="9"/>
      <color theme="1"/>
      <name val="Cambria"/>
      <family val="1"/>
    </font>
    <font>
      <sz val="10"/>
      <color theme="1"/>
      <name val="Arial"/>
      <family val="2"/>
    </font>
    <font>
      <b/>
      <i/>
      <sz val="9"/>
      <color theme="1"/>
      <name val="Lucida Calligraphy"/>
      <family val="4"/>
    </font>
    <font>
      <b/>
      <i/>
      <u/>
      <sz val="9"/>
      <color theme="1"/>
      <name val="Lucida Calligraphy"/>
      <family val="4"/>
    </font>
    <font>
      <sz val="9"/>
      <color theme="1"/>
      <name val="Arial"/>
      <family val="2"/>
    </font>
    <font>
      <b/>
      <sz val="9"/>
      <name val="Arial"/>
      <family val="2"/>
    </font>
    <font>
      <sz val="9"/>
      <name val="Arial"/>
      <family val="2"/>
    </font>
    <font>
      <b/>
      <u/>
      <sz val="9"/>
      <name val="Arial"/>
      <family val="2"/>
    </font>
    <font>
      <u/>
      <sz val="9"/>
      <name val="Arial"/>
      <family val="2"/>
    </font>
    <font>
      <b/>
      <i/>
      <u/>
      <sz val="9"/>
      <name val="Arial"/>
      <family val="2"/>
    </font>
    <font>
      <b/>
      <i/>
      <sz val="9"/>
      <name val="Arial"/>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6" fillId="0" borderId="0" xfId="0" applyFont="1" applyAlignment="1">
      <alignment vertical="top"/>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xf>
    <xf numFmtId="0" fontId="11" fillId="0" borderId="0" xfId="0" applyFont="1" applyAlignment="1">
      <alignment horizontal="left" vertical="top"/>
    </xf>
    <xf numFmtId="0" fontId="5" fillId="0" borderId="0" xfId="0" applyFont="1" applyAlignment="1">
      <alignment vertical="top"/>
    </xf>
    <xf numFmtId="18" fontId="6" fillId="0" borderId="1" xfId="0" applyNumberFormat="1" applyFont="1" applyBorder="1" applyAlignment="1">
      <alignment vertical="top"/>
    </xf>
    <xf numFmtId="0" fontId="5" fillId="0" borderId="1" xfId="0" applyFont="1" applyBorder="1" applyAlignment="1">
      <alignment vertical="top"/>
    </xf>
    <xf numFmtId="0" fontId="5" fillId="0" borderId="4" xfId="0" applyFont="1" applyBorder="1" applyAlignment="1">
      <alignment vertical="top"/>
    </xf>
    <xf numFmtId="0" fontId="5" fillId="0" borderId="0" xfId="0" applyFont="1" applyAlignment="1">
      <alignment horizontal="left" vertical="top"/>
    </xf>
    <xf numFmtId="0" fontId="6" fillId="0" borderId="24" xfId="0" applyFont="1" applyBorder="1" applyAlignment="1">
      <alignment horizontal="left" vertical="top"/>
    </xf>
    <xf numFmtId="18" fontId="6" fillId="2" borderId="25" xfId="0" applyNumberFormat="1" applyFont="1" applyFill="1" applyBorder="1" applyAlignment="1">
      <alignment horizontal="center"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166" fontId="7" fillId="0" borderId="21" xfId="0" applyNumberFormat="1" applyFont="1" applyBorder="1" applyAlignment="1">
      <alignment horizontal="center" vertical="top" wrapText="1"/>
    </xf>
    <xf numFmtId="166" fontId="7" fillId="0" borderId="22" xfId="0" applyNumberFormat="1" applyFont="1" applyBorder="1" applyAlignment="1">
      <alignment horizontal="center" vertical="top" wrapText="1"/>
    </xf>
    <xf numFmtId="166" fontId="7" fillId="0" borderId="23" xfId="0" applyNumberFormat="1"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66" fontId="7" fillId="0" borderId="5" xfId="0" applyNumberFormat="1" applyFont="1" applyBorder="1" applyAlignment="1">
      <alignment horizontal="center" vertical="top" wrapText="1"/>
    </xf>
    <xf numFmtId="166" fontId="7" fillId="0" borderId="6" xfId="0" applyNumberFormat="1" applyFont="1" applyBorder="1" applyAlignment="1">
      <alignment horizontal="center" vertical="top" wrapText="1"/>
    </xf>
    <xf numFmtId="166" fontId="7" fillId="0" borderId="7" xfId="0" applyNumberFormat="1" applyFont="1" applyBorder="1" applyAlignment="1">
      <alignment horizontal="center" vertical="top" wrapText="1"/>
    </xf>
    <xf numFmtId="166" fontId="7" fillId="0" borderId="8" xfId="0" applyNumberFormat="1" applyFont="1" applyBorder="1" applyAlignment="1">
      <alignment horizontal="center" vertical="top" wrapText="1"/>
    </xf>
    <xf numFmtId="166" fontId="7" fillId="0" borderId="9" xfId="0" applyNumberFormat="1" applyFont="1" applyBorder="1" applyAlignment="1">
      <alignment horizontal="center" vertical="top" wrapText="1"/>
    </xf>
    <xf numFmtId="166" fontId="7" fillId="0" borderId="10" xfId="0" applyNumberFormat="1"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6" fillId="0" borderId="14" xfId="0" applyFont="1" applyBorder="1" applyAlignment="1">
      <alignment horizontal="center" vertical="top" wrapText="1"/>
    </xf>
    <xf numFmtId="0" fontId="6" fillId="0" borderId="0" xfId="0" applyFont="1" applyBorder="1" applyAlignment="1">
      <alignment horizontal="center" vertical="top" wrapText="1"/>
    </xf>
    <xf numFmtId="0" fontId="6" fillId="0" borderId="15" xfId="0" applyFont="1" applyBorder="1" applyAlignment="1">
      <alignment horizontal="center" vertical="top" wrapText="1"/>
    </xf>
    <xf numFmtId="0" fontId="7" fillId="0" borderId="14" xfId="0" applyFont="1" applyBorder="1" applyAlignment="1">
      <alignment horizontal="center" vertical="top" wrapText="1"/>
    </xf>
    <xf numFmtId="0" fontId="7" fillId="0" borderId="0"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justify" vertical="top"/>
    </xf>
    <xf numFmtId="0" fontId="6" fillId="0" borderId="0" xfId="0" applyFont="1" applyAlignment="1">
      <alignment horizontal="left" vertical="top"/>
    </xf>
    <xf numFmtId="3" fontId="6" fillId="0" borderId="0" xfId="0" applyNumberFormat="1" applyFont="1" applyAlignment="1">
      <alignment horizontal="left" vertical="top"/>
    </xf>
    <xf numFmtId="0" fontId="6" fillId="0" borderId="0" xfId="0" applyFont="1" applyAlignment="1">
      <alignment horizontal="justify" vertical="top"/>
    </xf>
    <xf numFmtId="0" fontId="7" fillId="0" borderId="0" xfId="0" applyFont="1" applyAlignment="1">
      <alignment horizontal="left" vertical="top" wrapText="1"/>
    </xf>
    <xf numFmtId="0" fontId="9" fillId="0" borderId="0" xfId="0" applyFont="1" applyAlignment="1">
      <alignment horizontal="justify" vertical="top"/>
    </xf>
    <xf numFmtId="0" fontId="7" fillId="0" borderId="0" xfId="0" applyFont="1" applyAlignment="1">
      <alignment horizontal="left" vertical="top"/>
    </xf>
    <xf numFmtId="165" fontId="6" fillId="0" borderId="0" xfId="0" applyNumberFormat="1" applyFont="1" applyAlignment="1">
      <alignment horizontal="left" vertical="top"/>
    </xf>
    <xf numFmtId="0" fontId="7" fillId="0" borderId="0" xfId="0" applyFont="1" applyAlignment="1">
      <alignment horizontal="center" vertical="top"/>
    </xf>
    <xf numFmtId="0" fontId="6" fillId="0" borderId="0" xfId="0" applyFont="1" applyAlignment="1">
      <alignment horizontal="center" vertical="top"/>
    </xf>
    <xf numFmtId="164" fontId="6" fillId="0" borderId="0" xfId="0" applyNumberFormat="1" applyFont="1" applyAlignment="1">
      <alignment horizontal="left" vertical="top"/>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7" fillId="0" borderId="0" xfId="0" applyFont="1" applyBorder="1" applyAlignment="1">
      <alignment horizontal="justify" vertical="top"/>
    </xf>
    <xf numFmtId="0" fontId="6" fillId="0" borderId="0" xfId="0" applyFont="1" applyBorder="1" applyAlignment="1">
      <alignment horizontal="justify" vertical="top"/>
    </xf>
    <xf numFmtId="0" fontId="7" fillId="0" borderId="1"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3" xfId="0" applyFont="1" applyBorder="1" applyAlignment="1">
      <alignment horizontal="center" vertical="top"/>
    </xf>
    <xf numFmtId="164" fontId="6" fillId="0" borderId="0" xfId="0" applyNumberFormat="1" applyFont="1" applyAlignment="1">
      <alignment horizontal="center" vertical="top"/>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top"/>
    </xf>
    <xf numFmtId="14" fontId="6"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142875</xdr:rowOff>
    </xdr:from>
    <xdr:to>
      <xdr:col>8</xdr:col>
      <xdr:colOff>133350</xdr:colOff>
      <xdr:row>5</xdr:row>
      <xdr:rowOff>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42875"/>
          <a:ext cx="1428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147</xdr:row>
      <xdr:rowOff>47625</xdr:rowOff>
    </xdr:from>
    <xdr:to>
      <xdr:col>7</xdr:col>
      <xdr:colOff>152400</xdr:colOff>
      <xdr:row>153</xdr:row>
      <xdr:rowOff>66675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8150" y="21774150"/>
          <a:ext cx="1162050" cy="504825"/>
        </a:xfrm>
        <a:prstGeom prst="rect">
          <a:avLst/>
        </a:prstGeom>
      </xdr:spPr>
    </xdr:pic>
    <xdr:clientData/>
  </xdr:twoCellAnchor>
  <xdr:twoCellAnchor editAs="oneCell">
    <xdr:from>
      <xdr:col>22</xdr:col>
      <xdr:colOff>104775</xdr:colOff>
      <xdr:row>155</xdr:row>
      <xdr:rowOff>142875</xdr:rowOff>
    </xdr:from>
    <xdr:to>
      <xdr:col>29</xdr:col>
      <xdr:colOff>142875</xdr:colOff>
      <xdr:row>157</xdr:row>
      <xdr:rowOff>136525</xdr:rowOff>
    </xdr:to>
    <xdr:pic>
      <xdr:nvPicPr>
        <xdr:cNvPr id="4" name="Imagen 3" descr="C:\Users\Usuario\Desktop\firma digita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0" y="22679025"/>
          <a:ext cx="1438275" cy="317500"/>
        </a:xfrm>
        <a:prstGeom prst="rect">
          <a:avLst/>
        </a:prstGeom>
        <a:noFill/>
        <a:ln>
          <a:noFill/>
        </a:ln>
      </xdr:spPr>
    </xdr:pic>
    <xdr:clientData/>
  </xdr:twoCellAnchor>
  <xdr:twoCellAnchor editAs="oneCell">
    <xdr:from>
      <xdr:col>23</xdr:col>
      <xdr:colOff>104775</xdr:colOff>
      <xdr:row>158</xdr:row>
      <xdr:rowOff>47625</xdr:rowOff>
    </xdr:from>
    <xdr:to>
      <xdr:col>28</xdr:col>
      <xdr:colOff>95250</xdr:colOff>
      <xdr:row>159</xdr:row>
      <xdr:rowOff>152400</xdr:rowOff>
    </xdr:to>
    <xdr:pic>
      <xdr:nvPicPr>
        <xdr:cNvPr id="5" name="Imagen 4" descr="C:\Users\Usuario\Desktop\APTO 1303\FIRMA SARAY.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67275" y="23069550"/>
          <a:ext cx="990600" cy="295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rabajo%20en%20casa/tesoreria/procesos/Invitacion%20Nro%2004%20Impormarcas%20Equi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Res Apertura"/>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s>
    <sheetDataSet>
      <sheetData sheetId="0"/>
      <sheetData sheetId="1">
        <row r="4">
          <cell r="B4" t="str">
            <v>IE PROGRESAR</v>
          </cell>
        </row>
        <row r="7">
          <cell r="B7" t="str">
            <v>CONNY HELEN BARTH LEON</v>
          </cell>
        </row>
        <row r="17">
          <cell r="B17" t="str">
            <v>20 dias</v>
          </cell>
          <cell r="C17" t="str">
            <v>despues de la selección de la oferta ganadora</v>
          </cell>
        </row>
        <row r="18">
          <cell r="B18" t="str">
            <v xml:space="preserve">ADQUISICIÓN DE:  01 DUPLICADORA MAS IMPRESORA REFERENCIA DXIM430 , DIRECTIVAS MINISTERIALES Nro 05 DEL 22 DE ABRIL DE 2020 CON SUS ANEXOS.  </v>
          </cell>
        </row>
        <row r="21">
          <cell r="B21" t="str">
            <v>100% a la ejecución del contrato y al recibido a satisfacción por parte del Rector (a)</v>
          </cell>
        </row>
        <row r="23">
          <cell r="B23" t="str">
            <v>O4</v>
          </cell>
          <cell r="D23" t="str">
            <v>Abril 29 de 2020</v>
          </cell>
        </row>
        <row r="26">
          <cell r="B26">
            <v>4</v>
          </cell>
        </row>
        <row r="27">
          <cell r="B27" t="str">
            <v>Abril 29 de 2020</v>
          </cell>
          <cell r="D27">
            <v>11277666.666666666</v>
          </cell>
          <cell r="E27" t="str">
            <v>ONCE MILLONES DOSCIENTOS SETENTA Y SIETE MIL SEISCIENTOS SESENTA Y SIETE PESOS M.C</v>
          </cell>
        </row>
        <row r="34">
          <cell r="B34" t="str">
            <v>Abril 28 de 2020</v>
          </cell>
        </row>
        <row r="35">
          <cell r="B35" t="str">
            <v>Abril 29 de 2020</v>
          </cell>
        </row>
        <row r="36">
          <cell r="B36" t="str">
            <v>Abril 30 de 2020</v>
          </cell>
        </row>
        <row r="37">
          <cell r="B37" t="str">
            <v>Mayo 04 de 2020</v>
          </cell>
        </row>
        <row r="38">
          <cell r="B38" t="str">
            <v>Mayo 05 de 2020</v>
          </cell>
        </row>
        <row r="39">
          <cell r="B39" t="str">
            <v>Mayo 05 de 2020</v>
          </cell>
        </row>
        <row r="40">
          <cell r="B40" t="str">
            <v>Mayo 06 de 2020</v>
          </cell>
        </row>
        <row r="41">
          <cell r="B41" t="str">
            <v>Mayo 06 de 2020</v>
          </cell>
        </row>
        <row r="43">
          <cell r="B43" t="str">
            <v>Mayo 15 de 2020</v>
          </cell>
        </row>
        <row r="51">
          <cell r="C51" t="str">
            <v>Abril 29 de 2020</v>
          </cell>
        </row>
        <row r="52">
          <cell r="C52" t="str">
            <v>Abril 30 de 2020</v>
          </cell>
        </row>
        <row r="112">
          <cell r="A112">
            <v>1</v>
          </cell>
          <cell r="B112">
            <v>1</v>
          </cell>
          <cell r="C112" t="str">
            <v>DUPLICADORA MAS IMPRESORA REFEENCIA DX IM430</v>
          </cell>
        </row>
        <row r="113">
          <cell r="A113">
            <v>2</v>
          </cell>
          <cell r="B113">
            <v>130</v>
          </cell>
          <cell r="C113" t="str">
            <v>SECUNDARIA ACTIVA</v>
          </cell>
        </row>
        <row r="114">
          <cell r="A114">
            <v>3</v>
          </cell>
          <cell r="B114">
            <v>4</v>
          </cell>
          <cell r="C114" t="str">
            <v>CAMARA TURBO 4HD TVI/AHD/CVBS/CVI IR TIPO DOMO METALICO 2MP CMOS IMAG SENSOR 1080P 2.8MM 20MTS 24LED</v>
          </cell>
        </row>
        <row r="115">
          <cell r="A115">
            <v>4</v>
          </cell>
          <cell r="B115">
            <v>4</v>
          </cell>
          <cell r="C115" t="str">
            <v>CAMARA TURBO 4 HD TVI/AHD/CVBS/CVI IR TIPO DOMO EXIR 2MP CMOS IMAGE SENSOR 1080P 2.8 MM 40 MTS</v>
          </cell>
        </row>
        <row r="116">
          <cell r="A116">
            <v>5</v>
          </cell>
          <cell r="B116">
            <v>3</v>
          </cell>
          <cell r="C116" t="str">
            <v>CAMARA TURBO 4 HD TVI/AHD/CVBS/CVI TIPO BALA 2MP CMOS 1080P 2.8-12MM 40 MTS IP66</v>
          </cell>
        </row>
        <row r="117">
          <cell r="A117">
            <v>6</v>
          </cell>
          <cell r="B117">
            <v>1</v>
          </cell>
          <cell r="C117" t="str">
            <v>CAMARA TURBO 4HD TVI/AHD/CVBS/CVI IR TIPO BALA METALICA EXIR 2MP, 2.8MM 2 pcs EXIR LED, 20m IR, Bullet EXIR</v>
          </cell>
        </row>
        <row r="118">
          <cell r="A118">
            <v>7</v>
          </cell>
          <cell r="B118">
            <v>12</v>
          </cell>
          <cell r="C118" t="str">
            <v>VIDEO BALUM PASIVO +RECEPTOR Y TRANSMISOR PARA AHD, TVI, CVI HASTA 8MGX</v>
          </cell>
        </row>
        <row r="119">
          <cell r="A119">
            <v>8</v>
          </cell>
          <cell r="B119">
            <v>1</v>
          </cell>
          <cell r="C119" t="str">
            <v>CABLE PATCH CORD 1.05</v>
          </cell>
        </row>
        <row r="120">
          <cell r="A120">
            <v>9</v>
          </cell>
          <cell r="B120">
            <v>1</v>
          </cell>
          <cell r="C120" t="str">
            <v>GABINETE CON PUERTA PARA DVR</v>
          </cell>
        </row>
        <row r="121">
          <cell r="A121">
            <v>10</v>
          </cell>
          <cell r="B121">
            <v>1</v>
          </cell>
          <cell r="C121" t="str">
            <v>CABLE UTP CATEGORIA 6 (CERTIFICADO 100% COBRE) X CARRETA X 305 MTS</v>
          </cell>
        </row>
        <row r="122">
          <cell r="A122">
            <v>11</v>
          </cell>
          <cell r="B122">
            <v>100</v>
          </cell>
          <cell r="C122" t="str">
            <v>CABLE DUPLEX 2X18 CENTELSA</v>
          </cell>
        </row>
        <row r="123">
          <cell r="A123">
            <v>12</v>
          </cell>
          <cell r="B123">
            <v>13</v>
          </cell>
          <cell r="C123" t="str">
            <v>TOMA AEREO</v>
          </cell>
        </row>
        <row r="124">
          <cell r="A124">
            <v>13</v>
          </cell>
          <cell r="B124">
            <v>13</v>
          </cell>
          <cell r="C124" t="str">
            <v>CAJA DE PASO METALICA 12 X 12 X5</v>
          </cell>
        </row>
        <row r="125">
          <cell r="A125">
            <v>14</v>
          </cell>
          <cell r="B125">
            <v>30</v>
          </cell>
          <cell r="C125" t="str">
            <v>TUBERIA GALVANIZADA EMT 1/2</v>
          </cell>
        </row>
        <row r="126">
          <cell r="A126">
            <v>15</v>
          </cell>
          <cell r="B126">
            <v>20</v>
          </cell>
          <cell r="C126" t="str">
            <v>ENTRADA CAJA ½ EMT</v>
          </cell>
        </row>
        <row r="127">
          <cell r="A127">
            <v>16</v>
          </cell>
          <cell r="B127">
            <v>12</v>
          </cell>
          <cell r="C127" t="str">
            <v>CURVA ½ EMT</v>
          </cell>
        </row>
        <row r="128">
          <cell r="A128">
            <v>17</v>
          </cell>
          <cell r="B128">
            <v>12</v>
          </cell>
          <cell r="C128" t="str">
            <v>UNION ½ EMT</v>
          </cell>
        </row>
        <row r="129">
          <cell r="A129">
            <v>18</v>
          </cell>
          <cell r="B129">
            <v>90</v>
          </cell>
          <cell r="C129" t="str">
            <v>GRAPA DOBLE ALA</v>
          </cell>
        </row>
        <row r="130">
          <cell r="A130">
            <v>19</v>
          </cell>
          <cell r="B130">
            <v>1</v>
          </cell>
          <cell r="C130" t="str">
            <v>ACCESORIOS VARIOS( TORNILLOS, CINTA, AMARRAS, CHAZOS) Y TRANSPORTE</v>
          </cell>
        </row>
        <row r="131">
          <cell r="A131">
            <v>20</v>
          </cell>
          <cell r="B131">
            <v>1</v>
          </cell>
          <cell r="C131" t="str">
            <v>MANO DE OBRA INSTALACION DE TUBERIA, CABLEADO UTP, ELECTRICO, INSTALACION DE GABINETE, INSTALACION Y CONFIGURACION DE CAMARAS.</v>
          </cell>
        </row>
        <row r="132">
          <cell r="A132">
            <v>21</v>
          </cell>
          <cell r="B132">
            <v>2</v>
          </cell>
          <cell r="C132" t="str">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ell>
        </row>
        <row r="133">
          <cell r="A133">
            <v>22</v>
          </cell>
          <cell r="B133">
            <v>2</v>
          </cell>
          <cell r="C133" t="str">
            <v>Instalación de puerta metalica</v>
          </cell>
        </row>
        <row r="134">
          <cell r="A134">
            <v>23</v>
          </cell>
          <cell r="B134">
            <v>4</v>
          </cell>
          <cell r="C134" t="str">
            <v>Reparación de lavamanos y sanitario</v>
          </cell>
        </row>
        <row r="135">
          <cell r="A135">
            <v>25</v>
          </cell>
          <cell r="B135">
            <v>2</v>
          </cell>
          <cell r="C135"/>
        </row>
        <row r="136">
          <cell r="A136">
            <v>26</v>
          </cell>
          <cell r="B136">
            <v>7</v>
          </cell>
          <cell r="C136"/>
        </row>
        <row r="137">
          <cell r="A137">
            <v>27</v>
          </cell>
          <cell r="B137">
            <v>20</v>
          </cell>
          <cell r="C137"/>
        </row>
        <row r="138">
          <cell r="A138">
            <v>28</v>
          </cell>
          <cell r="B138">
            <v>288</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J163"/>
  <sheetViews>
    <sheetView tabSelected="1" topLeftCell="A138" workbookViewId="0">
      <selection activeCell="AB162" sqref="AB162"/>
    </sheetView>
  </sheetViews>
  <sheetFormatPr baseColWidth="10" defaultColWidth="11.42578125" defaultRowHeight="12.75" x14ac:dyDescent="0.2"/>
  <cols>
    <col min="1" max="1" width="3.28515625" style="17" customWidth="1"/>
    <col min="2" max="2" width="3" style="13" customWidth="1"/>
    <col min="3" max="3" width="3.28515625" style="13" customWidth="1"/>
    <col min="4" max="6" width="3" style="13" customWidth="1"/>
    <col min="7" max="7" width="3.140625" style="13" customWidth="1"/>
    <col min="8" max="8" width="3.28515625" style="13" customWidth="1"/>
    <col min="9" max="9" width="2.85546875" style="13" customWidth="1"/>
    <col min="10" max="10" width="2.7109375" style="13" customWidth="1"/>
    <col min="11" max="14" width="3" style="13" customWidth="1"/>
    <col min="15" max="15" width="3.42578125" style="13" customWidth="1"/>
    <col min="16" max="16" width="3" style="13" customWidth="1"/>
    <col min="17" max="17" width="3.42578125" style="13" customWidth="1"/>
    <col min="18" max="18" width="3.140625" style="13" customWidth="1"/>
    <col min="19" max="20" width="3" style="13" customWidth="1"/>
    <col min="21" max="22" width="3.42578125" style="13" customWidth="1"/>
    <col min="23" max="31" width="3" style="13" customWidth="1"/>
    <col min="32" max="32" width="3.5703125" style="13" customWidth="1"/>
    <col min="33" max="36" width="3" style="13" customWidth="1"/>
    <col min="37" max="16384" width="11.42578125" style="1"/>
  </cols>
  <sheetData>
    <row r="1" spans="1:36" ht="20.25" customHeight="1" x14ac:dyDescent="0.2">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1:36" ht="12.75" customHeight="1" x14ac:dyDescent="0.2">
      <c r="A2" s="112" t="s">
        <v>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6" ht="12.75" customHeight="1" x14ac:dyDescent="0.2">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36" ht="14.25"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36" ht="15.7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ht="15" customHeight="1" x14ac:dyDescent="0.2">
      <c r="A6" s="2" t="s">
        <v>2</v>
      </c>
      <c r="B6" s="2"/>
      <c r="C6" s="2"/>
      <c r="D6" s="2"/>
      <c r="E6" s="2"/>
      <c r="F6" s="2"/>
      <c r="G6" s="2"/>
      <c r="H6" s="2"/>
      <c r="I6" s="2"/>
      <c r="J6" s="2"/>
      <c r="K6" s="2"/>
      <c r="L6" s="2"/>
      <c r="M6" s="2"/>
      <c r="N6" s="2"/>
      <c r="O6" s="2"/>
      <c r="P6" s="2"/>
      <c r="Q6" s="2"/>
      <c r="R6" s="2"/>
      <c r="S6" s="114" t="str">
        <f>+[1]Datos!B23</f>
        <v>O4</v>
      </c>
      <c r="T6" s="114"/>
      <c r="U6" s="114"/>
      <c r="V6" s="114"/>
      <c r="W6" s="114"/>
      <c r="X6" s="114"/>
      <c r="Y6" s="114"/>
      <c r="Z6" s="114"/>
      <c r="AA6" s="114"/>
      <c r="AB6" s="114"/>
      <c r="AC6" s="114"/>
      <c r="AD6" s="114"/>
      <c r="AE6" s="114"/>
      <c r="AF6" s="114"/>
      <c r="AG6" s="114"/>
      <c r="AH6" s="114"/>
      <c r="AI6" s="114"/>
      <c r="AJ6" s="114"/>
    </row>
    <row r="7" spans="1:36" x14ac:dyDescent="0.2">
      <c r="A7" s="110" t="str">
        <f>+[1]Datos!D23</f>
        <v>Abril 29 de 2020</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row>
    <row r="8" spans="1:36" x14ac:dyDescent="0.2">
      <c r="A8" s="87" t="s">
        <v>3</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
      <c r="A10" s="80" t="s">
        <v>4</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1:36" x14ac:dyDescent="0.2">
      <c r="A11" s="102" t="s">
        <v>5</v>
      </c>
      <c r="B11" s="102"/>
      <c r="C11" s="102"/>
      <c r="D11" s="102"/>
      <c r="E11" s="102"/>
      <c r="F11" s="102"/>
      <c r="G11" s="102"/>
      <c r="H11" s="102"/>
      <c r="I11" s="102"/>
      <c r="J11" s="102"/>
      <c r="K11" s="102"/>
      <c r="L11" s="102"/>
      <c r="M11" s="102"/>
      <c r="N11" s="102"/>
      <c r="O11" s="102"/>
      <c r="P11" s="102"/>
      <c r="Q11" s="102"/>
      <c r="R11" s="80" t="str">
        <f>+[1]Datos!B4</f>
        <v>IE PROGRESAR</v>
      </c>
      <c r="S11" s="80"/>
      <c r="T11" s="80"/>
      <c r="U11" s="80"/>
      <c r="V11" s="80"/>
      <c r="W11" s="80"/>
      <c r="X11" s="80"/>
      <c r="Y11" s="80"/>
      <c r="Z11" s="80"/>
      <c r="AA11" s="80"/>
      <c r="AB11" s="80"/>
      <c r="AC11" s="80"/>
      <c r="AD11" s="80"/>
      <c r="AE11" s="80"/>
      <c r="AF11" s="80"/>
      <c r="AG11" s="80"/>
      <c r="AH11" s="80"/>
      <c r="AI11" s="80"/>
      <c r="AJ11" s="80"/>
    </row>
    <row r="12" spans="1:36" x14ac:dyDescent="0.2">
      <c r="A12" s="102" t="s">
        <v>6</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row>
    <row r="13" spans="1:36" ht="25.5" customHeight="1" x14ac:dyDescent="0.2">
      <c r="A13" s="103" t="str">
        <f>++[1]Datos!B18</f>
        <v xml:space="preserve">ADQUISICIÓN DE:  01 DUPLICADORA MAS IMPRESORA REFERENCIA DXIM430 , DIRECTIVAS MINISTERIALES Nro 05 DEL 22 DE ABRIL DE 2020 CON SUS ANEXOS.  </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row>
    <row r="14" spans="1:36" x14ac:dyDescent="0.2">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row>
    <row r="15" spans="1:36" x14ac:dyDescent="0.2">
      <c r="A15" s="105" t="s">
        <v>7</v>
      </c>
      <c r="B15" s="106"/>
      <c r="C15" s="107" t="s">
        <v>8</v>
      </c>
      <c r="D15" s="108"/>
      <c r="E15" s="109"/>
      <c r="F15" s="107" t="s">
        <v>9</v>
      </c>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9"/>
    </row>
    <row r="16" spans="1:36" ht="12.75" customHeight="1" x14ac:dyDescent="0.2">
      <c r="A16" s="90">
        <f>+[1]Datos!A112</f>
        <v>1</v>
      </c>
      <c r="B16" s="91"/>
      <c r="C16" s="92">
        <f>+[1]Datos!B112</f>
        <v>1</v>
      </c>
      <c r="D16" s="93"/>
      <c r="E16" s="94"/>
      <c r="F16" s="95" t="str">
        <f>+[1]Datos!C112</f>
        <v>DUPLICADORA MAS IMPRESORA REFEENCIA DX IM430</v>
      </c>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96"/>
    </row>
    <row r="17" spans="1:36" ht="12.75" hidden="1" customHeight="1" x14ac:dyDescent="0.2">
      <c r="A17" s="90">
        <f>+[1]Datos!A113</f>
        <v>2</v>
      </c>
      <c r="B17" s="91"/>
      <c r="C17" s="92">
        <f>+[1]Datos!B113</f>
        <v>130</v>
      </c>
      <c r="D17" s="93"/>
      <c r="E17" s="94"/>
      <c r="F17" s="95" t="str">
        <f>+[1]Datos!C113</f>
        <v>SECUNDARIA ACTIVA</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96"/>
    </row>
    <row r="18" spans="1:36" ht="27" hidden="1" customHeight="1" x14ac:dyDescent="0.2">
      <c r="A18" s="90">
        <f>+[1]Datos!A114</f>
        <v>3</v>
      </c>
      <c r="B18" s="91"/>
      <c r="C18" s="92">
        <f>+[1]Datos!B114</f>
        <v>4</v>
      </c>
      <c r="D18" s="93"/>
      <c r="E18" s="94"/>
      <c r="F18" s="95" t="str">
        <f>+[1]Datos!C114</f>
        <v>CAMARA TURBO 4HD TVI/AHD/CVBS/CVI IR TIPO DOMO METALICO 2MP CMOS IMAG SENSOR 1080P 2.8MM 20MTS 24LED</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96"/>
    </row>
    <row r="19" spans="1:36" ht="12.75" hidden="1" customHeight="1" x14ac:dyDescent="0.2">
      <c r="A19" s="90">
        <f>+[1]Datos!A115</f>
        <v>4</v>
      </c>
      <c r="B19" s="91"/>
      <c r="C19" s="92">
        <f>+[1]Datos!B115</f>
        <v>4</v>
      </c>
      <c r="D19" s="93"/>
      <c r="E19" s="94"/>
      <c r="F19" s="95" t="str">
        <f>+[1]Datos!C115</f>
        <v>CAMARA TURBO 4 HD TVI/AHD/CVBS/CVI IR TIPO DOMO EXIR 2MP CMOS IMAGE SENSOR 1080P 2.8 MM 40 MTS</v>
      </c>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96"/>
    </row>
    <row r="20" spans="1:36" ht="12.75" hidden="1" customHeight="1" x14ac:dyDescent="0.2">
      <c r="A20" s="90">
        <f>+[1]Datos!A116</f>
        <v>5</v>
      </c>
      <c r="B20" s="91"/>
      <c r="C20" s="92">
        <f>+[1]Datos!B116</f>
        <v>3</v>
      </c>
      <c r="D20" s="93"/>
      <c r="E20" s="94"/>
      <c r="F20" s="95" t="str">
        <f>+[1]Datos!C116</f>
        <v>CAMARA TURBO 4 HD TVI/AHD/CVBS/CVI TIPO BALA 2MP CMOS 1080P 2.8-12MM 40 MTS IP66</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96"/>
    </row>
    <row r="21" spans="1:36" ht="12.75" hidden="1" customHeight="1" x14ac:dyDescent="0.2">
      <c r="A21" s="90">
        <f>+[1]Datos!A117</f>
        <v>6</v>
      </c>
      <c r="B21" s="91"/>
      <c r="C21" s="92">
        <f>+[1]Datos!B117</f>
        <v>1</v>
      </c>
      <c r="D21" s="93"/>
      <c r="E21" s="94"/>
      <c r="F21" s="95" t="str">
        <f>+[1]Datos!C117</f>
        <v>CAMARA TURBO 4HD TVI/AHD/CVBS/CVI IR TIPO BALA METALICA EXIR 2MP, 2.8MM 2 pcs EXIR LED, 20m IR, Bullet EXIR</v>
      </c>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96"/>
    </row>
    <row r="22" spans="1:36" ht="12.75" hidden="1" customHeight="1" x14ac:dyDescent="0.2">
      <c r="A22" s="90">
        <f>+[1]Datos!A118</f>
        <v>7</v>
      </c>
      <c r="B22" s="91"/>
      <c r="C22" s="92">
        <f>+[1]Datos!B118</f>
        <v>12</v>
      </c>
      <c r="D22" s="93"/>
      <c r="E22" s="94"/>
      <c r="F22" s="95" t="str">
        <f>+[1]Datos!C118</f>
        <v>VIDEO BALUM PASIVO +RECEPTOR Y TRANSMISOR PARA AHD, TVI, CVI HASTA 8MGX</v>
      </c>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96"/>
    </row>
    <row r="23" spans="1:36" ht="12.75" hidden="1" customHeight="1" x14ac:dyDescent="0.2">
      <c r="A23" s="90">
        <f>+[1]Datos!A119</f>
        <v>8</v>
      </c>
      <c r="B23" s="91"/>
      <c r="C23" s="92">
        <f>+[1]Datos!B119</f>
        <v>1</v>
      </c>
      <c r="D23" s="93"/>
      <c r="E23" s="94"/>
      <c r="F23" s="95" t="str">
        <f>+[1]Datos!C119</f>
        <v>CABLE PATCH CORD 1.05</v>
      </c>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96"/>
    </row>
    <row r="24" spans="1:36" ht="12.75" hidden="1" customHeight="1" x14ac:dyDescent="0.2">
      <c r="A24" s="90">
        <f>+[1]Datos!A120</f>
        <v>9</v>
      </c>
      <c r="B24" s="91"/>
      <c r="C24" s="92">
        <f>+[1]Datos!B120</f>
        <v>1</v>
      </c>
      <c r="D24" s="93"/>
      <c r="E24" s="94"/>
      <c r="F24" s="95" t="str">
        <f>+[1]Datos!C120</f>
        <v>GABINETE CON PUERTA PARA DVR</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96"/>
    </row>
    <row r="25" spans="1:36" ht="12.75" hidden="1" customHeight="1" x14ac:dyDescent="0.2">
      <c r="A25" s="90">
        <f>+[1]Datos!A121</f>
        <v>10</v>
      </c>
      <c r="B25" s="91"/>
      <c r="C25" s="92">
        <f>+[1]Datos!B121</f>
        <v>1</v>
      </c>
      <c r="D25" s="93"/>
      <c r="E25" s="94"/>
      <c r="F25" s="95" t="str">
        <f>+[1]Datos!C121</f>
        <v>CABLE UTP CATEGORIA 6 (CERTIFICADO 100% COBRE) X CARRETA X 305 MTS</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96"/>
    </row>
    <row r="26" spans="1:36" ht="12.75" hidden="1" customHeight="1" x14ac:dyDescent="0.2">
      <c r="A26" s="90">
        <f>+[1]Datos!A122</f>
        <v>11</v>
      </c>
      <c r="B26" s="91"/>
      <c r="C26" s="92">
        <f>+[1]Datos!B122</f>
        <v>100</v>
      </c>
      <c r="D26" s="93"/>
      <c r="E26" s="94"/>
      <c r="F26" s="95" t="str">
        <f>+[1]Datos!C122</f>
        <v>CABLE DUPLEX 2X18 CENTELSA</v>
      </c>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96"/>
    </row>
    <row r="27" spans="1:36" ht="12.75" hidden="1" customHeight="1" x14ac:dyDescent="0.2">
      <c r="A27" s="90">
        <f>+[1]Datos!A123</f>
        <v>12</v>
      </c>
      <c r="B27" s="91"/>
      <c r="C27" s="92">
        <f>+[1]Datos!B123</f>
        <v>13</v>
      </c>
      <c r="D27" s="93"/>
      <c r="E27" s="94"/>
      <c r="F27" s="95" t="str">
        <f>+[1]Datos!C123</f>
        <v>TOMA AEREO</v>
      </c>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96"/>
    </row>
    <row r="28" spans="1:36" ht="12.75" hidden="1" customHeight="1" x14ac:dyDescent="0.2">
      <c r="A28" s="90">
        <f>+[1]Datos!A124</f>
        <v>13</v>
      </c>
      <c r="B28" s="91"/>
      <c r="C28" s="92">
        <f>+[1]Datos!B124</f>
        <v>13</v>
      </c>
      <c r="D28" s="93"/>
      <c r="E28" s="94"/>
      <c r="F28" s="95" t="str">
        <f>+[1]Datos!C124</f>
        <v>CAJA DE PASO METALICA 12 X 12 X5</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96"/>
    </row>
    <row r="29" spans="1:36" ht="12.75" hidden="1" customHeight="1" x14ac:dyDescent="0.2">
      <c r="A29" s="90">
        <f>+[1]Datos!A125</f>
        <v>14</v>
      </c>
      <c r="B29" s="91"/>
      <c r="C29" s="92">
        <f>+[1]Datos!B125</f>
        <v>30</v>
      </c>
      <c r="D29" s="93"/>
      <c r="E29" s="94"/>
      <c r="F29" s="95" t="str">
        <f>+[1]Datos!C125</f>
        <v>TUBERIA GALVANIZADA EMT 1/2</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96"/>
    </row>
    <row r="30" spans="1:36" ht="12.75" hidden="1" customHeight="1" x14ac:dyDescent="0.2">
      <c r="A30" s="90">
        <f>+[1]Datos!A126</f>
        <v>15</v>
      </c>
      <c r="B30" s="91"/>
      <c r="C30" s="92">
        <f>+[1]Datos!B126</f>
        <v>20</v>
      </c>
      <c r="D30" s="93"/>
      <c r="E30" s="94"/>
      <c r="F30" s="95" t="str">
        <f>+[1]Datos!C126</f>
        <v>ENTRADA CAJA ½ EMT</v>
      </c>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96"/>
    </row>
    <row r="31" spans="1:36" ht="12.75" hidden="1" customHeight="1" x14ac:dyDescent="0.2">
      <c r="A31" s="90">
        <f>+[1]Datos!A127</f>
        <v>16</v>
      </c>
      <c r="B31" s="91"/>
      <c r="C31" s="92">
        <f>+[1]Datos!B127</f>
        <v>12</v>
      </c>
      <c r="D31" s="93"/>
      <c r="E31" s="94"/>
      <c r="F31" s="95" t="str">
        <f>+[1]Datos!C127</f>
        <v>CURVA ½ EMT</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96"/>
    </row>
    <row r="32" spans="1:36" ht="12.75" hidden="1" customHeight="1" x14ac:dyDescent="0.2">
      <c r="A32" s="90">
        <f>+[1]Datos!A128</f>
        <v>17</v>
      </c>
      <c r="B32" s="91"/>
      <c r="C32" s="92">
        <f>+[1]Datos!B128</f>
        <v>12</v>
      </c>
      <c r="D32" s="93"/>
      <c r="E32" s="94"/>
      <c r="F32" s="95" t="str">
        <f>+[1]Datos!C128</f>
        <v>UNION ½ EMT</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96"/>
    </row>
    <row r="33" spans="1:36" ht="12.75" hidden="1" customHeight="1" x14ac:dyDescent="0.2">
      <c r="A33" s="90">
        <f>+[1]Datos!A129</f>
        <v>18</v>
      </c>
      <c r="B33" s="91"/>
      <c r="C33" s="92">
        <f>+[1]Datos!B129</f>
        <v>90</v>
      </c>
      <c r="D33" s="93"/>
      <c r="E33" s="94"/>
      <c r="F33" s="95" t="str">
        <f>+[1]Datos!C129</f>
        <v>GRAPA DOBLE ALA</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96"/>
    </row>
    <row r="34" spans="1:36" ht="12.75" hidden="1" customHeight="1" x14ac:dyDescent="0.2">
      <c r="A34" s="90">
        <f>+[1]Datos!A130</f>
        <v>19</v>
      </c>
      <c r="B34" s="91"/>
      <c r="C34" s="92">
        <f>+[1]Datos!B130</f>
        <v>1</v>
      </c>
      <c r="D34" s="93"/>
      <c r="E34" s="94"/>
      <c r="F34" s="95" t="str">
        <f>+[1]Datos!C130</f>
        <v>ACCESORIOS VARIOS( TORNILLOS, CINTA, AMARRAS, CHAZOS) Y TRANSPORTE</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96"/>
    </row>
    <row r="35" spans="1:36" ht="24" hidden="1" customHeight="1" x14ac:dyDescent="0.2">
      <c r="A35" s="90">
        <f>+[1]Datos!A131</f>
        <v>20</v>
      </c>
      <c r="B35" s="91"/>
      <c r="C35" s="92">
        <f>+[1]Datos!B131</f>
        <v>1</v>
      </c>
      <c r="D35" s="93"/>
      <c r="E35" s="94"/>
      <c r="F35" s="95" t="str">
        <f>+[1]Datos!C131</f>
        <v>MANO DE OBRA INSTALACION DE TUBERIA, CABLEADO UTP, ELECTRICO, INSTALACION DE GABINETE, INSTALACION Y CONFIGURACION DE CAMARAS.</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96"/>
    </row>
    <row r="36" spans="1:36" ht="60.75" hidden="1" customHeight="1" x14ac:dyDescent="0.2">
      <c r="A36" s="90">
        <f>+[1]Datos!A132</f>
        <v>21</v>
      </c>
      <c r="B36" s="91"/>
      <c r="C36" s="92">
        <f>+[1]Datos!B132</f>
        <v>2</v>
      </c>
      <c r="D36" s="93"/>
      <c r="E36" s="94"/>
      <c r="F36" s="95"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96"/>
    </row>
    <row r="37" spans="1:36" ht="13.5" hidden="1" customHeight="1" x14ac:dyDescent="0.2">
      <c r="A37" s="90">
        <f>+[1]Datos!A133</f>
        <v>22</v>
      </c>
      <c r="B37" s="91"/>
      <c r="C37" s="92">
        <f>+[1]Datos!B133</f>
        <v>2</v>
      </c>
      <c r="D37" s="93"/>
      <c r="E37" s="94"/>
      <c r="F37" s="95" t="str">
        <f>+[1]Datos!C133</f>
        <v>Instalación de puerta metalica</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96"/>
    </row>
    <row r="38" spans="1:36" ht="12.75" hidden="1" customHeight="1" x14ac:dyDescent="0.2">
      <c r="A38" s="90">
        <f>+[1]Datos!A134</f>
        <v>23</v>
      </c>
      <c r="B38" s="91"/>
      <c r="C38" s="92">
        <f>+[1]Datos!B134</f>
        <v>4</v>
      </c>
      <c r="D38" s="93"/>
      <c r="E38" s="94"/>
      <c r="F38" s="95" t="str">
        <f>+[1]Datos!C134</f>
        <v>Reparación de lavamanos y sanitario</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96"/>
    </row>
    <row r="39" spans="1:36" ht="12.75" hidden="1" customHeight="1" x14ac:dyDescent="0.2">
      <c r="A39" s="90">
        <f>+[1]Datos!A135</f>
        <v>25</v>
      </c>
      <c r="B39" s="91"/>
      <c r="C39" s="92">
        <f>+[1]Datos!B135</f>
        <v>2</v>
      </c>
      <c r="D39" s="93"/>
      <c r="E39" s="94"/>
      <c r="F39" s="95">
        <f>+[1]Datos!C135</f>
        <v>0</v>
      </c>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96"/>
    </row>
    <row r="40" spans="1:36" ht="12.75" hidden="1" customHeight="1" x14ac:dyDescent="0.2">
      <c r="A40" s="90">
        <f>+[1]Datos!A136</f>
        <v>26</v>
      </c>
      <c r="B40" s="91"/>
      <c r="C40" s="92">
        <f>+[1]Datos!B136</f>
        <v>7</v>
      </c>
      <c r="D40" s="93"/>
      <c r="E40" s="94"/>
      <c r="F40" s="95">
        <f>+[1]Datos!C135</f>
        <v>0</v>
      </c>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96"/>
    </row>
    <row r="41" spans="1:36" ht="12.75" hidden="1" customHeight="1" x14ac:dyDescent="0.2">
      <c r="A41" s="90">
        <f>+[1]Datos!A137</f>
        <v>27</v>
      </c>
      <c r="B41" s="91"/>
      <c r="C41" s="92">
        <f>+[1]Datos!B137</f>
        <v>20</v>
      </c>
      <c r="D41" s="93"/>
      <c r="E41" s="94"/>
      <c r="F41" s="95">
        <f>+[1]Datos!C136</f>
        <v>0</v>
      </c>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96"/>
    </row>
    <row r="42" spans="1:36" ht="12.75" hidden="1" customHeight="1" x14ac:dyDescent="0.2">
      <c r="A42" s="90">
        <f>+[1]Datos!A138</f>
        <v>28</v>
      </c>
      <c r="B42" s="91"/>
      <c r="C42" s="92">
        <f>+[1]Datos!B138</f>
        <v>288</v>
      </c>
      <c r="D42" s="93"/>
      <c r="E42" s="94"/>
      <c r="F42" s="95">
        <f>+[1]Datos!C137</f>
        <v>0</v>
      </c>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96"/>
    </row>
    <row r="43" spans="1:36" hidden="1" x14ac:dyDescent="0.2">
      <c r="A43" s="97"/>
      <c r="B43" s="98"/>
      <c r="C43" s="99"/>
      <c r="D43" s="100"/>
      <c r="E43" s="101"/>
      <c r="F43" s="95"/>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96"/>
    </row>
    <row r="44" spans="1:36" x14ac:dyDescent="0.2">
      <c r="A44" s="3"/>
      <c r="B44" s="3"/>
      <c r="C44" s="4"/>
      <c r="D44" s="4"/>
      <c r="E44" s="4"/>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x14ac:dyDescent="0.2">
      <c r="A45" s="3"/>
      <c r="B45" s="3"/>
      <c r="C45" s="4"/>
      <c r="D45" s="4"/>
      <c r="E45" s="4"/>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x14ac:dyDescent="0.2">
      <c r="A46" s="7" t="s">
        <v>10</v>
      </c>
      <c r="B46" s="8"/>
      <c r="C46" s="8"/>
      <c r="D46" s="8"/>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x14ac:dyDescent="0.2">
      <c r="A47" s="85" t="s">
        <v>11</v>
      </c>
      <c r="B47" s="85"/>
      <c r="C47" s="85"/>
      <c r="D47" s="85"/>
      <c r="E47" s="85"/>
      <c r="F47" s="85"/>
      <c r="G47" s="85"/>
      <c r="H47" s="85"/>
      <c r="I47" s="85"/>
      <c r="J47" s="85"/>
      <c r="K47" s="85"/>
      <c r="L47" s="85"/>
      <c r="M47" s="85"/>
      <c r="N47" s="85"/>
      <c r="O47" s="85"/>
      <c r="P47" s="85"/>
      <c r="Q47" s="85"/>
      <c r="R47" s="86">
        <f>+[1]Datos!D27</f>
        <v>11277666.666666666</v>
      </c>
      <c r="S47" s="80"/>
      <c r="T47" s="80"/>
      <c r="U47" s="80"/>
      <c r="V47" s="80"/>
      <c r="W47" s="80"/>
      <c r="X47" s="80"/>
      <c r="Y47" s="80"/>
      <c r="Z47" s="80"/>
      <c r="AA47" s="9"/>
      <c r="AB47" s="9"/>
      <c r="AC47" s="9"/>
      <c r="AD47" s="9"/>
      <c r="AE47" s="9"/>
      <c r="AF47" s="9"/>
      <c r="AG47" s="9"/>
      <c r="AH47" s="9"/>
      <c r="AI47" s="9"/>
      <c r="AJ47" s="9"/>
    </row>
    <row r="48" spans="1:36" x14ac:dyDescent="0.2">
      <c r="A48" s="80" t="str">
        <f>+[1]Datos!E27</f>
        <v>ONCE MILLONES DOSCIENTOS SETENTA Y SIETE MIL SEISCIENTOS SESENTA Y SIETE PESOS M.C</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row>
    <row r="49" spans="1:36" x14ac:dyDescent="0.2">
      <c r="A49" s="87" t="s">
        <v>12</v>
      </c>
      <c r="B49" s="87"/>
      <c r="C49" s="87"/>
      <c r="D49" s="87"/>
      <c r="E49" s="87"/>
      <c r="F49" s="87"/>
      <c r="G49" s="87"/>
      <c r="H49" s="87"/>
      <c r="I49" s="87"/>
      <c r="J49" s="87"/>
      <c r="K49" s="87"/>
      <c r="L49" s="87"/>
      <c r="M49" s="87"/>
      <c r="N49" s="87"/>
      <c r="O49" s="87"/>
      <c r="P49" s="87"/>
      <c r="Q49" s="87"/>
      <c r="R49" s="87"/>
      <c r="S49" s="87"/>
      <c r="T49" s="87"/>
      <c r="U49" s="87"/>
      <c r="V49" s="87"/>
      <c r="W49" s="87"/>
      <c r="X49" s="88">
        <f>+[1]Datos!B26</f>
        <v>4</v>
      </c>
      <c r="Y49" s="88"/>
      <c r="Z49" s="2" t="s">
        <v>13</v>
      </c>
      <c r="AA49" s="89" t="str">
        <f>+[1]Datos!B27</f>
        <v>Abril 29 de 2020</v>
      </c>
      <c r="AB49" s="89"/>
      <c r="AC49" s="89"/>
      <c r="AD49" s="89"/>
      <c r="AE49" s="89"/>
      <c r="AF49" s="89"/>
      <c r="AG49" s="89"/>
      <c r="AH49" s="89"/>
      <c r="AI49" s="89"/>
      <c r="AJ49" s="89"/>
    </row>
    <row r="50" spans="1:36" x14ac:dyDescent="0.2">
      <c r="A50" s="79" t="s">
        <v>14</v>
      </c>
      <c r="B50" s="79"/>
      <c r="C50" s="79"/>
      <c r="D50" s="79"/>
      <c r="E50" s="79"/>
      <c r="F50" s="79"/>
      <c r="G50" s="79"/>
      <c r="H50" s="79"/>
      <c r="I50" s="79"/>
      <c r="J50" s="79"/>
      <c r="K50" s="79"/>
      <c r="L50" s="79"/>
      <c r="M50" s="79"/>
      <c r="N50" s="79"/>
      <c r="O50" s="79"/>
      <c r="P50" s="79"/>
      <c r="Q50" s="79"/>
      <c r="R50" s="82" t="str">
        <f>+[1]Datos!B4</f>
        <v>IE PROGRESAR</v>
      </c>
      <c r="S50" s="82"/>
      <c r="T50" s="82"/>
      <c r="U50" s="82"/>
      <c r="V50" s="82"/>
      <c r="W50" s="82"/>
      <c r="X50" s="82"/>
      <c r="Y50" s="82"/>
      <c r="Z50" s="82"/>
      <c r="AA50" s="82"/>
      <c r="AB50" s="82"/>
      <c r="AC50" s="82"/>
      <c r="AD50" s="82"/>
      <c r="AE50" s="82"/>
      <c r="AF50" s="82"/>
      <c r="AG50" s="82"/>
      <c r="AH50" s="82"/>
      <c r="AI50" s="82"/>
      <c r="AJ50" s="82"/>
    </row>
    <row r="51" spans="1:36" x14ac:dyDescent="0.2">
      <c r="A51" s="8"/>
      <c r="B51" s="8"/>
      <c r="C51" s="8"/>
      <c r="D51" s="8"/>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x14ac:dyDescent="0.2">
      <c r="A52" s="7" t="s">
        <v>15</v>
      </c>
      <c r="B52" s="8"/>
      <c r="C52" s="8"/>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ht="26.25" customHeight="1" x14ac:dyDescent="0.2">
      <c r="A53" s="83" t="s">
        <v>16</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6" x14ac:dyDescent="0.2">
      <c r="A54" s="8"/>
      <c r="B54" s="8"/>
      <c r="C54" s="8"/>
      <c r="D54" s="8"/>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row r="55" spans="1:36" x14ac:dyDescent="0.2">
      <c r="A55" s="7" t="s">
        <v>17</v>
      </c>
      <c r="B55" s="8"/>
      <c r="C55" s="8"/>
      <c r="D55" s="8"/>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row>
    <row r="56" spans="1:36" x14ac:dyDescent="0.2">
      <c r="A56" s="79" t="s">
        <v>18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row>
    <row r="57" spans="1:36"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1:36" x14ac:dyDescent="0.2">
      <c r="A58" s="8" t="s">
        <v>19</v>
      </c>
      <c r="B58" s="8"/>
      <c r="C58" s="8"/>
      <c r="D58" s="8"/>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x14ac:dyDescent="0.2">
      <c r="A59" s="8"/>
      <c r="B59" s="8"/>
      <c r="C59" s="8"/>
      <c r="D59" s="8"/>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x14ac:dyDescent="0.2">
      <c r="A60" s="7" t="s">
        <v>20</v>
      </c>
      <c r="B60" s="8"/>
      <c r="C60" s="8"/>
      <c r="D60" s="8"/>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x14ac:dyDescent="0.2">
      <c r="A61" s="8" t="s">
        <v>21</v>
      </c>
      <c r="B61" s="8"/>
      <c r="C61" s="8"/>
      <c r="D61" s="8"/>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row r="62" spans="1:36" x14ac:dyDescent="0.2">
      <c r="A62" s="8"/>
      <c r="B62" s="8"/>
      <c r="C62" s="8"/>
      <c r="D62" s="8"/>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row>
    <row r="63" spans="1:36" x14ac:dyDescent="0.2">
      <c r="A63" s="7" t="s">
        <v>22</v>
      </c>
      <c r="B63" s="8"/>
      <c r="C63" s="8"/>
      <c r="D63" s="8"/>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36" x14ac:dyDescent="0.2">
      <c r="A64" s="8"/>
      <c r="B64" s="8"/>
      <c r="C64" s="8"/>
      <c r="D64" s="8"/>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row>
    <row r="65" spans="1:36" x14ac:dyDescent="0.2">
      <c r="A65" s="8" t="s">
        <v>23</v>
      </c>
      <c r="B65" s="8"/>
      <c r="C65" s="8"/>
      <c r="D65" s="8"/>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row>
    <row r="66" spans="1:36" x14ac:dyDescent="0.2">
      <c r="A66" s="8" t="s">
        <v>24</v>
      </c>
      <c r="B66" s="8"/>
      <c r="C66" s="8"/>
      <c r="D66" s="8"/>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row>
    <row r="67" spans="1:36" x14ac:dyDescent="0.2">
      <c r="A67" s="8" t="s">
        <v>25</v>
      </c>
      <c r="B67" s="8"/>
      <c r="C67" s="8"/>
      <c r="D67" s="8"/>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row>
    <row r="68" spans="1:36" x14ac:dyDescent="0.2">
      <c r="A68" s="8" t="s">
        <v>26</v>
      </c>
      <c r="B68" s="8"/>
      <c r="C68" s="8"/>
      <c r="D68" s="8"/>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row>
    <row r="69" spans="1:36" x14ac:dyDescent="0.2">
      <c r="A69" s="8" t="s">
        <v>27</v>
      </c>
      <c r="B69" s="8"/>
      <c r="C69" s="8"/>
      <c r="D69" s="8"/>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row>
    <row r="70" spans="1:36" x14ac:dyDescent="0.2">
      <c r="A70" s="8" t="s">
        <v>28</v>
      </c>
      <c r="B70" s="8"/>
      <c r="C70" s="8"/>
      <c r="D70" s="8"/>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row>
    <row r="71" spans="1:36" x14ac:dyDescent="0.2">
      <c r="A71" s="8" t="s">
        <v>29</v>
      </c>
      <c r="B71" s="8"/>
      <c r="C71" s="8"/>
      <c r="D71" s="8"/>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row>
    <row r="72" spans="1:36" hidden="1" x14ac:dyDescent="0.2">
      <c r="A72" s="10" t="s">
        <v>30</v>
      </c>
      <c r="B72" s="10"/>
      <c r="C72" s="10"/>
      <c r="D72" s="10"/>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hidden="1" x14ac:dyDescent="0.2">
      <c r="A73" s="10" t="s">
        <v>31</v>
      </c>
      <c r="B73" s="10"/>
      <c r="C73" s="10"/>
      <c r="D73" s="10"/>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ht="25.5" hidden="1" customHeight="1" x14ac:dyDescent="0.2">
      <c r="A74" s="84" t="s">
        <v>32</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1:36" hidden="1" x14ac:dyDescent="0.2">
      <c r="A75" s="10" t="s">
        <v>33</v>
      </c>
      <c r="B75" s="10"/>
      <c r="C75" s="10"/>
      <c r="D75" s="10"/>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hidden="1" x14ac:dyDescent="0.2">
      <c r="A76" s="10" t="s">
        <v>34</v>
      </c>
      <c r="B76" s="10"/>
      <c r="C76" s="10"/>
      <c r="D76" s="10"/>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hidden="1" x14ac:dyDescent="0.2">
      <c r="A77" s="79" t="s">
        <v>35</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row>
    <row r="78" spans="1:36" hidden="1" x14ac:dyDescent="0.2">
      <c r="A78" s="80" t="s">
        <v>36</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1:36" x14ac:dyDescent="0.2">
      <c r="A79" s="8" t="s">
        <v>37</v>
      </c>
      <c r="B79" s="9"/>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x14ac:dyDescent="0.2">
      <c r="A80" s="8" t="s">
        <v>38</v>
      </c>
      <c r="B80" s="9"/>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x14ac:dyDescent="0.2">
      <c r="A81" s="8" t="s">
        <v>39</v>
      </c>
      <c r="B81" s="9"/>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idden="1" x14ac:dyDescent="0.2">
      <c r="A82" s="8" t="s">
        <v>40</v>
      </c>
      <c r="B82" s="9"/>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idden="1" x14ac:dyDescent="0.2">
      <c r="A83" s="8" t="s">
        <v>41</v>
      </c>
      <c r="B83" s="9"/>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x14ac:dyDescent="0.2">
      <c r="A84" s="8"/>
      <c r="B84" s="8"/>
      <c r="C84" s="8"/>
      <c r="D84" s="8"/>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x14ac:dyDescent="0.2">
      <c r="A85" s="7" t="s">
        <v>42</v>
      </c>
      <c r="B85" s="8"/>
      <c r="C85" s="8"/>
      <c r="D85" s="8"/>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x14ac:dyDescent="0.2">
      <c r="A86" s="80" t="str">
        <f>+[1]Datos!B17</f>
        <v>20 dias</v>
      </c>
      <c r="B86" s="80"/>
      <c r="C86" s="80"/>
      <c r="D86" s="80"/>
      <c r="E86" s="80"/>
      <c r="F86" s="81" t="str">
        <f>+[1]Datos!C17</f>
        <v>despues de la selección de la oferta ganadora</v>
      </c>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row>
    <row r="87" spans="1:36" x14ac:dyDescent="0.2">
      <c r="A87" s="7" t="s">
        <v>43</v>
      </c>
      <c r="B87" s="8"/>
      <c r="C87" s="8"/>
      <c r="D87" s="8"/>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x14ac:dyDescent="0.2">
      <c r="A88" s="8"/>
      <c r="B88" s="8"/>
      <c r="C88" s="8"/>
      <c r="D88" s="8"/>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x14ac:dyDescent="0.2">
      <c r="A89" s="8" t="str">
        <f>+[1]Datos!B21</f>
        <v>100% a la ejecución del contrato y al recibido a satisfacción por parte del Rector (a)</v>
      </c>
      <c r="B89" s="8"/>
      <c r="C89" s="8"/>
      <c r="D89" s="8"/>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x14ac:dyDescent="0.2">
      <c r="A90" s="7"/>
      <c r="B90" s="8"/>
      <c r="C90" s="8"/>
      <c r="D90" s="8"/>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x14ac:dyDescent="0.2">
      <c r="A91" s="7" t="s">
        <v>44</v>
      </c>
      <c r="B91" s="8"/>
      <c r="C91" s="8"/>
      <c r="D91" s="8"/>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x14ac:dyDescent="0.2">
      <c r="A92" s="8"/>
      <c r="B92" s="8"/>
      <c r="C92" s="8"/>
      <c r="D92" s="8"/>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x14ac:dyDescent="0.2">
      <c r="A93" s="8" t="s">
        <v>45</v>
      </c>
      <c r="B93" s="8"/>
      <c r="C93" s="8"/>
      <c r="D93" s="8"/>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x14ac:dyDescent="0.2">
      <c r="A94" s="8" t="s">
        <v>46</v>
      </c>
      <c r="B94" s="8"/>
      <c r="C94" s="8"/>
      <c r="D94" s="8"/>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x14ac:dyDescent="0.2">
      <c r="A95" s="8" t="s">
        <v>47</v>
      </c>
      <c r="B95" s="8"/>
      <c r="C95" s="8"/>
      <c r="D95" s="8"/>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5.5" customHeight="1" x14ac:dyDescent="0.2">
      <c r="A96" s="79" t="s">
        <v>48</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row>
    <row r="97" spans="1:36" ht="24.75" customHeight="1" x14ac:dyDescent="0.2">
      <c r="A97" s="79" t="s">
        <v>49</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row>
    <row r="98" spans="1:36" ht="24.75" customHeight="1" x14ac:dyDescent="0.2">
      <c r="A98" s="79" t="s">
        <v>50</v>
      </c>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row>
    <row r="99" spans="1:36" x14ac:dyDescent="0.2">
      <c r="A99" s="8" t="s">
        <v>51</v>
      </c>
      <c r="B99" s="8"/>
      <c r="C99" s="8"/>
      <c r="D99" s="8"/>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x14ac:dyDescent="0.2">
      <c r="A100" s="8" t="s">
        <v>52</v>
      </c>
      <c r="B100" s="8"/>
      <c r="C100" s="8"/>
      <c r="D100" s="8"/>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x14ac:dyDescent="0.2">
      <c r="A101" s="8" t="s">
        <v>53</v>
      </c>
      <c r="B101" s="8"/>
      <c r="C101" s="8"/>
      <c r="D101" s="8"/>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x14ac:dyDescent="0.2">
      <c r="A102" s="8" t="s">
        <v>54</v>
      </c>
      <c r="B102" s="8"/>
      <c r="C102" s="8"/>
      <c r="D102" s="8"/>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x14ac:dyDescent="0.2">
      <c r="A103" s="8" t="s">
        <v>55</v>
      </c>
      <c r="B103" s="8"/>
      <c r="C103" s="8"/>
      <c r="D103" s="8"/>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x14ac:dyDescent="0.2">
      <c r="A104" s="8"/>
      <c r="B104" s="8"/>
      <c r="C104" s="8"/>
      <c r="D104" s="8"/>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x14ac:dyDescent="0.2">
      <c r="A105" s="7" t="s">
        <v>56</v>
      </c>
      <c r="B105" s="8"/>
      <c r="C105" s="8"/>
      <c r="D105" s="8"/>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x14ac:dyDescent="0.2">
      <c r="A106" s="8"/>
      <c r="B106" s="8"/>
      <c r="C106" s="8"/>
      <c r="D106" s="8"/>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5.5" customHeight="1" x14ac:dyDescent="0.2">
      <c r="A107" s="79" t="s">
        <v>57</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row>
    <row r="108" spans="1:36" ht="25.5" customHeight="1" x14ac:dyDescent="0.2">
      <c r="A108" s="79" t="s">
        <v>58</v>
      </c>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row>
    <row r="109" spans="1:36" x14ac:dyDescent="0.2">
      <c r="A109" s="7" t="s">
        <v>59</v>
      </c>
      <c r="B109" s="8"/>
      <c r="C109" s="8"/>
      <c r="D109" s="8"/>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x14ac:dyDescent="0.2">
      <c r="A110" s="8"/>
      <c r="B110" s="8"/>
      <c r="C110" s="8"/>
      <c r="D110" s="8"/>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39.75" customHeight="1" x14ac:dyDescent="0.2">
      <c r="A111" s="79" t="s">
        <v>60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row>
    <row r="112" spans="1:36" x14ac:dyDescent="0.2">
      <c r="A112" s="8"/>
      <c r="B112" s="8"/>
      <c r="C112" s="8"/>
      <c r="D112" s="8"/>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x14ac:dyDescent="0.2">
      <c r="A113" s="7" t="s">
        <v>61</v>
      </c>
      <c r="B113" s="8"/>
      <c r="C113" s="8"/>
      <c r="D113" s="8"/>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x14ac:dyDescent="0.2">
      <c r="A114" s="8"/>
      <c r="B114" s="8"/>
      <c r="C114" s="8"/>
      <c r="D114" s="8"/>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39" customHeight="1" x14ac:dyDescent="0.2">
      <c r="A115" s="79" t="s">
        <v>62</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row>
    <row r="116" spans="1:36" x14ac:dyDescent="0.2">
      <c r="A116" s="8"/>
      <c r="B116" s="8"/>
      <c r="C116" s="8"/>
      <c r="D116" s="8"/>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x14ac:dyDescent="0.2">
      <c r="A117" s="8" t="s">
        <v>63</v>
      </c>
      <c r="B117" s="8"/>
      <c r="C117" s="8"/>
      <c r="D117" s="8"/>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x14ac:dyDescent="0.2">
      <c r="A118" s="7" t="s">
        <v>64</v>
      </c>
      <c r="B118" s="8"/>
      <c r="C118" s="8"/>
      <c r="D118" s="8"/>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x14ac:dyDescent="0.2">
      <c r="A119" s="8"/>
      <c r="B119" s="8"/>
      <c r="C119" s="8"/>
      <c r="D119" s="8"/>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25.5" customHeight="1" x14ac:dyDescent="0.2">
      <c r="A120" s="79" t="s">
        <v>65</v>
      </c>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row>
    <row r="121" spans="1:36" x14ac:dyDescent="0.2">
      <c r="A121" s="7" t="s">
        <v>66</v>
      </c>
      <c r="B121" s="8"/>
      <c r="C121" s="8"/>
      <c r="D121" s="8"/>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24.75" customHeight="1" x14ac:dyDescent="0.2">
      <c r="A122" s="79" t="s">
        <v>67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row>
    <row r="123" spans="1:36" x14ac:dyDescent="0.2">
      <c r="A123" s="8" t="s">
        <v>68</v>
      </c>
      <c r="B123" s="8"/>
      <c r="C123" s="8"/>
      <c r="D123" s="8"/>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x14ac:dyDescent="0.2">
      <c r="A124" s="12" t="s">
        <v>69</v>
      </c>
      <c r="B124" s="8"/>
      <c r="C124" s="8"/>
      <c r="D124" s="8"/>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37.5" customHeight="1" x14ac:dyDescent="0.2">
      <c r="A125" s="79" t="s">
        <v>70</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row>
    <row r="126" spans="1:36" ht="25.5" customHeight="1" x14ac:dyDescent="0.2">
      <c r="A126" s="79" t="s">
        <v>71</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row>
    <row r="127" spans="1:36" x14ac:dyDescent="0.2">
      <c r="A127" s="7" t="s">
        <v>72</v>
      </c>
      <c r="B127" s="8"/>
      <c r="C127" s="8"/>
      <c r="D127" s="8"/>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3.5" thickBot="1" x14ac:dyDescent="0.25">
      <c r="A128" s="8"/>
      <c r="B128" s="8"/>
      <c r="C128" s="8"/>
      <c r="D128" s="8"/>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x14ac:dyDescent="0.2">
      <c r="A129" s="34" t="s">
        <v>73</v>
      </c>
      <c r="B129" s="35"/>
      <c r="C129" s="35"/>
      <c r="D129" s="35"/>
      <c r="E129" s="35"/>
      <c r="F129" s="35"/>
      <c r="G129" s="36"/>
      <c r="H129" s="34" t="s">
        <v>74</v>
      </c>
      <c r="I129" s="35"/>
      <c r="J129" s="35"/>
      <c r="K129" s="35"/>
      <c r="L129" s="35"/>
      <c r="M129" s="35"/>
      <c r="N129" s="35"/>
      <c r="O129" s="35"/>
      <c r="P129" s="35"/>
      <c r="Q129" s="35"/>
      <c r="R129" s="35"/>
      <c r="S129" s="35"/>
      <c r="T129" s="35"/>
      <c r="U129" s="35"/>
      <c r="V129" s="35"/>
      <c r="W129" s="35"/>
      <c r="X129" s="35"/>
      <c r="Y129" s="36"/>
      <c r="Z129" s="34" t="s">
        <v>75</v>
      </c>
      <c r="AA129" s="35"/>
      <c r="AB129" s="35"/>
      <c r="AC129" s="35"/>
      <c r="AD129" s="36"/>
      <c r="AE129" s="34" t="s">
        <v>76</v>
      </c>
      <c r="AF129" s="35"/>
      <c r="AG129" s="35"/>
      <c r="AH129" s="35"/>
      <c r="AI129" s="36"/>
      <c r="AJ129" s="9"/>
    </row>
    <row r="130" spans="1:36" ht="13.5" thickBot="1" x14ac:dyDescent="0.25">
      <c r="A130" s="37"/>
      <c r="B130" s="38"/>
      <c r="C130" s="38"/>
      <c r="D130" s="38"/>
      <c r="E130" s="38"/>
      <c r="F130" s="38"/>
      <c r="G130" s="39"/>
      <c r="H130" s="37"/>
      <c r="I130" s="38"/>
      <c r="J130" s="38"/>
      <c r="K130" s="38"/>
      <c r="L130" s="38"/>
      <c r="M130" s="38"/>
      <c r="N130" s="38"/>
      <c r="O130" s="38"/>
      <c r="P130" s="38"/>
      <c r="Q130" s="38"/>
      <c r="R130" s="38"/>
      <c r="S130" s="38"/>
      <c r="T130" s="38"/>
      <c r="U130" s="38"/>
      <c r="V130" s="38"/>
      <c r="W130" s="38"/>
      <c r="X130" s="38"/>
      <c r="Y130" s="39"/>
      <c r="Z130" s="37"/>
      <c r="AA130" s="38"/>
      <c r="AB130" s="38"/>
      <c r="AC130" s="38"/>
      <c r="AD130" s="39"/>
      <c r="AE130" s="37"/>
      <c r="AF130" s="38"/>
      <c r="AG130" s="38"/>
      <c r="AH130" s="38"/>
      <c r="AI130" s="39"/>
      <c r="AJ130" s="9"/>
    </row>
    <row r="131" spans="1:36" x14ac:dyDescent="0.2">
      <c r="A131" s="34" t="s">
        <v>77</v>
      </c>
      <c r="B131" s="35"/>
      <c r="C131" s="35"/>
      <c r="D131" s="35"/>
      <c r="E131" s="35"/>
      <c r="F131" s="35"/>
      <c r="G131" s="36"/>
      <c r="H131" s="58" t="s">
        <v>78</v>
      </c>
      <c r="I131" s="59"/>
      <c r="J131" s="59"/>
      <c r="K131" s="59"/>
      <c r="L131" s="59"/>
      <c r="M131" s="59"/>
      <c r="N131" s="59"/>
      <c r="O131" s="59"/>
      <c r="P131" s="59"/>
      <c r="Q131" s="59"/>
      <c r="R131" s="59"/>
      <c r="S131" s="59"/>
      <c r="T131" s="59"/>
      <c r="U131" s="59"/>
      <c r="V131" s="59"/>
      <c r="W131" s="59"/>
      <c r="X131" s="59"/>
      <c r="Y131" s="60"/>
      <c r="Z131" s="52" t="str">
        <f>+[1]Datos!B34</f>
        <v>Abril 28 de 2020</v>
      </c>
      <c r="AA131" s="53"/>
      <c r="AB131" s="53"/>
      <c r="AC131" s="53"/>
      <c r="AD131" s="54"/>
      <c r="AE131" s="52" t="s">
        <v>79</v>
      </c>
      <c r="AF131" s="53"/>
      <c r="AG131" s="53"/>
      <c r="AH131" s="53"/>
      <c r="AI131" s="54"/>
      <c r="AJ131" s="9"/>
    </row>
    <row r="132" spans="1:36" x14ac:dyDescent="0.2">
      <c r="A132" s="70"/>
      <c r="B132" s="71"/>
      <c r="C132" s="71"/>
      <c r="D132" s="71"/>
      <c r="E132" s="71"/>
      <c r="F132" s="71"/>
      <c r="G132" s="72"/>
      <c r="H132" s="76" t="s">
        <v>80</v>
      </c>
      <c r="I132" s="77"/>
      <c r="J132" s="77"/>
      <c r="K132" s="77"/>
      <c r="L132" s="77"/>
      <c r="M132" s="77"/>
      <c r="N132" s="77"/>
      <c r="O132" s="77"/>
      <c r="P132" s="77"/>
      <c r="Q132" s="77"/>
      <c r="R132" s="77"/>
      <c r="S132" s="77"/>
      <c r="T132" s="77"/>
      <c r="U132" s="77"/>
      <c r="V132" s="77"/>
      <c r="W132" s="77"/>
      <c r="X132" s="77"/>
      <c r="Y132" s="78"/>
      <c r="Z132" s="73"/>
      <c r="AA132" s="74"/>
      <c r="AB132" s="74"/>
      <c r="AC132" s="74"/>
      <c r="AD132" s="75"/>
      <c r="AE132" s="73"/>
      <c r="AF132" s="74"/>
      <c r="AG132" s="74"/>
      <c r="AH132" s="74"/>
      <c r="AI132" s="75"/>
      <c r="AJ132" s="9"/>
    </row>
    <row r="133" spans="1:36" x14ac:dyDescent="0.2">
      <c r="A133" s="70"/>
      <c r="B133" s="71"/>
      <c r="C133" s="71"/>
      <c r="D133" s="71"/>
      <c r="E133" s="71"/>
      <c r="F133" s="71"/>
      <c r="G133" s="72"/>
      <c r="H133" s="76" t="s">
        <v>81</v>
      </c>
      <c r="I133" s="77"/>
      <c r="J133" s="77"/>
      <c r="K133" s="77"/>
      <c r="L133" s="77"/>
      <c r="M133" s="77"/>
      <c r="N133" s="77"/>
      <c r="O133" s="77"/>
      <c r="P133" s="77"/>
      <c r="Q133" s="77"/>
      <c r="R133" s="77"/>
      <c r="S133" s="77"/>
      <c r="T133" s="77"/>
      <c r="U133" s="77"/>
      <c r="V133" s="77"/>
      <c r="W133" s="77"/>
      <c r="X133" s="77"/>
      <c r="Y133" s="78"/>
      <c r="Z133" s="73"/>
      <c r="AA133" s="74"/>
      <c r="AB133" s="74"/>
      <c r="AC133" s="74"/>
      <c r="AD133" s="75"/>
      <c r="AE133" s="73"/>
      <c r="AF133" s="74"/>
      <c r="AG133" s="74"/>
      <c r="AH133" s="74"/>
      <c r="AI133" s="75"/>
      <c r="AJ133" s="9"/>
    </row>
    <row r="134" spans="1:36" ht="26.25" customHeight="1" thickBot="1" x14ac:dyDescent="0.25">
      <c r="A134" s="37"/>
      <c r="B134" s="38"/>
      <c r="C134" s="38"/>
      <c r="D134" s="38"/>
      <c r="E134" s="38"/>
      <c r="F134" s="38"/>
      <c r="G134" s="39"/>
      <c r="H134" s="61" t="s">
        <v>82</v>
      </c>
      <c r="I134" s="62"/>
      <c r="J134" s="62"/>
      <c r="K134" s="62"/>
      <c r="L134" s="62"/>
      <c r="M134" s="62"/>
      <c r="N134" s="62"/>
      <c r="O134" s="62"/>
      <c r="P134" s="62"/>
      <c r="Q134" s="62"/>
      <c r="R134" s="62"/>
      <c r="S134" s="62"/>
      <c r="T134" s="62"/>
      <c r="U134" s="62"/>
      <c r="V134" s="62"/>
      <c r="W134" s="62"/>
      <c r="X134" s="62"/>
      <c r="Y134" s="63"/>
      <c r="Z134" s="55"/>
      <c r="AA134" s="56"/>
      <c r="AB134" s="56"/>
      <c r="AC134" s="56"/>
      <c r="AD134" s="57"/>
      <c r="AE134" s="55"/>
      <c r="AF134" s="56"/>
      <c r="AG134" s="56"/>
      <c r="AH134" s="56"/>
      <c r="AI134" s="57"/>
      <c r="AJ134" s="9"/>
    </row>
    <row r="135" spans="1:36" x14ac:dyDescent="0.2">
      <c r="A135" s="34" t="s">
        <v>83</v>
      </c>
      <c r="B135" s="35"/>
      <c r="C135" s="35"/>
      <c r="D135" s="35"/>
      <c r="E135" s="35"/>
      <c r="F135" s="35"/>
      <c r="G135" s="36"/>
      <c r="H135" s="64" t="s">
        <v>84</v>
      </c>
      <c r="I135" s="65"/>
      <c r="J135" s="65"/>
      <c r="K135" s="65"/>
      <c r="L135" s="65"/>
      <c r="M135" s="65"/>
      <c r="N135" s="65"/>
      <c r="O135" s="65"/>
      <c r="P135" s="65"/>
      <c r="Q135" s="65"/>
      <c r="R135" s="65"/>
      <c r="S135" s="65"/>
      <c r="T135" s="65"/>
      <c r="U135" s="65"/>
      <c r="V135" s="65"/>
      <c r="W135" s="65"/>
      <c r="X135" s="65"/>
      <c r="Y135" s="66"/>
      <c r="Z135" s="46" t="str">
        <f>+[1]Datos!B35</f>
        <v>Abril 29 de 2020</v>
      </c>
      <c r="AA135" s="47"/>
      <c r="AB135" s="47"/>
      <c r="AC135" s="47"/>
      <c r="AD135" s="48"/>
      <c r="AE135" s="52" t="s">
        <v>79</v>
      </c>
      <c r="AF135" s="53"/>
      <c r="AG135" s="53"/>
      <c r="AH135" s="53"/>
      <c r="AI135" s="54"/>
      <c r="AJ135" s="9"/>
    </row>
    <row r="136" spans="1:36" ht="13.5" thickBot="1" x14ac:dyDescent="0.25">
      <c r="A136" s="37"/>
      <c r="B136" s="38"/>
      <c r="C136" s="38"/>
      <c r="D136" s="38"/>
      <c r="E136" s="38"/>
      <c r="F136" s="38"/>
      <c r="G136" s="39"/>
      <c r="H136" s="67"/>
      <c r="I136" s="68"/>
      <c r="J136" s="68"/>
      <c r="K136" s="68"/>
      <c r="L136" s="68"/>
      <c r="M136" s="68"/>
      <c r="N136" s="68"/>
      <c r="O136" s="68"/>
      <c r="P136" s="68"/>
      <c r="Q136" s="68"/>
      <c r="R136" s="68"/>
      <c r="S136" s="68"/>
      <c r="T136" s="68"/>
      <c r="U136" s="68"/>
      <c r="V136" s="68"/>
      <c r="W136" s="68"/>
      <c r="X136" s="68"/>
      <c r="Y136" s="69"/>
      <c r="Z136" s="49"/>
      <c r="AA136" s="50"/>
      <c r="AB136" s="50"/>
      <c r="AC136" s="50"/>
      <c r="AD136" s="51"/>
      <c r="AE136" s="55"/>
      <c r="AF136" s="56"/>
      <c r="AG136" s="56"/>
      <c r="AH136" s="56"/>
      <c r="AI136" s="57"/>
      <c r="AJ136" s="9"/>
    </row>
    <row r="137" spans="1:36" ht="29.25" customHeight="1" thickBot="1" x14ac:dyDescent="0.25">
      <c r="A137" s="22" t="s">
        <v>85</v>
      </c>
      <c r="B137" s="23"/>
      <c r="C137" s="23"/>
      <c r="D137" s="23"/>
      <c r="E137" s="23"/>
      <c r="F137" s="23"/>
      <c r="G137" s="24"/>
      <c r="H137" s="25" t="s">
        <v>86</v>
      </c>
      <c r="I137" s="26"/>
      <c r="J137" s="26"/>
      <c r="K137" s="26"/>
      <c r="L137" s="26"/>
      <c r="M137" s="26"/>
      <c r="N137" s="26"/>
      <c r="O137" s="26"/>
      <c r="P137" s="26"/>
      <c r="Q137" s="26"/>
      <c r="R137" s="26"/>
      <c r="S137" s="26"/>
      <c r="T137" s="26"/>
      <c r="U137" s="26"/>
      <c r="V137" s="26"/>
      <c r="W137" s="26"/>
      <c r="X137" s="26"/>
      <c r="Y137" s="27"/>
      <c r="Z137" s="28" t="str">
        <f>+[1]Datos!B36</f>
        <v>Abril 30 de 2020</v>
      </c>
      <c r="AA137" s="29"/>
      <c r="AB137" s="29"/>
      <c r="AC137" s="29"/>
      <c r="AD137" s="30"/>
      <c r="AE137" s="31" t="s">
        <v>79</v>
      </c>
      <c r="AF137" s="32"/>
      <c r="AG137" s="32"/>
      <c r="AH137" s="32"/>
      <c r="AI137" s="33"/>
      <c r="AJ137" s="9"/>
    </row>
    <row r="138" spans="1:36" x14ac:dyDescent="0.2">
      <c r="A138" s="34" t="s">
        <v>87</v>
      </c>
      <c r="B138" s="35"/>
      <c r="C138" s="35"/>
      <c r="D138" s="35"/>
      <c r="E138" s="35"/>
      <c r="F138" s="35"/>
      <c r="G138" s="36"/>
      <c r="H138" s="58" t="s">
        <v>88</v>
      </c>
      <c r="I138" s="59"/>
      <c r="J138" s="59"/>
      <c r="K138" s="59"/>
      <c r="L138" s="59"/>
      <c r="M138" s="59"/>
      <c r="N138" s="59"/>
      <c r="O138" s="59"/>
      <c r="P138" s="59"/>
      <c r="Q138" s="59"/>
      <c r="R138" s="59"/>
      <c r="S138" s="59"/>
      <c r="T138" s="59"/>
      <c r="U138" s="59"/>
      <c r="V138" s="59"/>
      <c r="W138" s="59"/>
      <c r="X138" s="59"/>
      <c r="Y138" s="60"/>
      <c r="Z138" s="46" t="str">
        <f>+[1]Datos!B37</f>
        <v>Mayo 04 de 2020</v>
      </c>
      <c r="AA138" s="47"/>
      <c r="AB138" s="47"/>
      <c r="AC138" s="47"/>
      <c r="AD138" s="48"/>
      <c r="AE138" s="52" t="s">
        <v>79</v>
      </c>
      <c r="AF138" s="53"/>
      <c r="AG138" s="53"/>
      <c r="AH138" s="53"/>
      <c r="AI138" s="54"/>
      <c r="AJ138" s="9"/>
    </row>
    <row r="139" spans="1:36" ht="26.25" customHeight="1" thickBot="1" x14ac:dyDescent="0.25">
      <c r="A139" s="37"/>
      <c r="B139" s="38"/>
      <c r="C139" s="38"/>
      <c r="D139" s="38"/>
      <c r="E139" s="38"/>
      <c r="F139" s="38"/>
      <c r="G139" s="39"/>
      <c r="H139" s="61" t="s">
        <v>89</v>
      </c>
      <c r="I139" s="62"/>
      <c r="J139" s="62"/>
      <c r="K139" s="62"/>
      <c r="L139" s="62"/>
      <c r="M139" s="62"/>
      <c r="N139" s="62"/>
      <c r="O139" s="62"/>
      <c r="P139" s="62"/>
      <c r="Q139" s="62"/>
      <c r="R139" s="62"/>
      <c r="S139" s="62"/>
      <c r="T139" s="62"/>
      <c r="U139" s="62"/>
      <c r="V139" s="62"/>
      <c r="W139" s="62"/>
      <c r="X139" s="62"/>
      <c r="Y139" s="63"/>
      <c r="Z139" s="49"/>
      <c r="AA139" s="50"/>
      <c r="AB139" s="50"/>
      <c r="AC139" s="50"/>
      <c r="AD139" s="51"/>
      <c r="AE139" s="55"/>
      <c r="AF139" s="56"/>
      <c r="AG139" s="56"/>
      <c r="AH139" s="56"/>
      <c r="AI139" s="57"/>
      <c r="AJ139" s="9"/>
    </row>
    <row r="140" spans="1:36" x14ac:dyDescent="0.2">
      <c r="A140" s="34" t="s">
        <v>90</v>
      </c>
      <c r="B140" s="35"/>
      <c r="C140" s="35"/>
      <c r="D140" s="35"/>
      <c r="E140" s="35"/>
      <c r="F140" s="35"/>
      <c r="G140" s="36"/>
      <c r="H140" s="40" t="s">
        <v>91</v>
      </c>
      <c r="I140" s="41"/>
      <c r="J140" s="41"/>
      <c r="K140" s="41"/>
      <c r="L140" s="41"/>
      <c r="M140" s="41"/>
      <c r="N140" s="41"/>
      <c r="O140" s="41"/>
      <c r="P140" s="41"/>
      <c r="Q140" s="41"/>
      <c r="R140" s="41"/>
      <c r="S140" s="41"/>
      <c r="T140" s="41"/>
      <c r="U140" s="41"/>
      <c r="V140" s="41"/>
      <c r="W140" s="41"/>
      <c r="X140" s="41"/>
      <c r="Y140" s="42"/>
      <c r="Z140" s="46" t="str">
        <f>+[1]Datos!B38</f>
        <v>Mayo 05 de 2020</v>
      </c>
      <c r="AA140" s="47"/>
      <c r="AB140" s="47"/>
      <c r="AC140" s="47"/>
      <c r="AD140" s="48"/>
      <c r="AE140" s="52" t="s">
        <v>79</v>
      </c>
      <c r="AF140" s="53"/>
      <c r="AG140" s="53"/>
      <c r="AH140" s="53"/>
      <c r="AI140" s="54"/>
      <c r="AJ140" s="9"/>
    </row>
    <row r="141" spans="1:36" ht="13.5" thickBot="1" x14ac:dyDescent="0.25">
      <c r="A141" s="37"/>
      <c r="B141" s="38"/>
      <c r="C141" s="38"/>
      <c r="D141" s="38"/>
      <c r="E141" s="38"/>
      <c r="F141" s="38"/>
      <c r="G141" s="39"/>
      <c r="H141" s="43"/>
      <c r="I141" s="44"/>
      <c r="J141" s="44"/>
      <c r="K141" s="44"/>
      <c r="L141" s="44"/>
      <c r="M141" s="44"/>
      <c r="N141" s="44"/>
      <c r="O141" s="44"/>
      <c r="P141" s="44"/>
      <c r="Q141" s="44"/>
      <c r="R141" s="44"/>
      <c r="S141" s="44"/>
      <c r="T141" s="44"/>
      <c r="U141" s="44"/>
      <c r="V141" s="44"/>
      <c r="W141" s="44"/>
      <c r="X141" s="44"/>
      <c r="Y141" s="45"/>
      <c r="Z141" s="49"/>
      <c r="AA141" s="50"/>
      <c r="AB141" s="50"/>
      <c r="AC141" s="50"/>
      <c r="AD141" s="51"/>
      <c r="AE141" s="55"/>
      <c r="AF141" s="56"/>
      <c r="AG141" s="56"/>
      <c r="AH141" s="56"/>
      <c r="AI141" s="57"/>
      <c r="AJ141" s="9"/>
    </row>
    <row r="142" spans="1:36" x14ac:dyDescent="0.2">
      <c r="A142" s="34" t="s">
        <v>92</v>
      </c>
      <c r="B142" s="35"/>
      <c r="C142" s="35"/>
      <c r="D142" s="35"/>
      <c r="E142" s="35"/>
      <c r="F142" s="35"/>
      <c r="G142" s="36"/>
      <c r="H142" s="40" t="s">
        <v>92</v>
      </c>
      <c r="I142" s="41"/>
      <c r="J142" s="41"/>
      <c r="K142" s="41"/>
      <c r="L142" s="41"/>
      <c r="M142" s="41"/>
      <c r="N142" s="41"/>
      <c r="O142" s="41"/>
      <c r="P142" s="41"/>
      <c r="Q142" s="41"/>
      <c r="R142" s="41"/>
      <c r="S142" s="41"/>
      <c r="T142" s="41"/>
      <c r="U142" s="41"/>
      <c r="V142" s="41"/>
      <c r="W142" s="41"/>
      <c r="X142" s="41"/>
      <c r="Y142" s="42"/>
      <c r="Z142" s="46" t="str">
        <f>+[1]Datos!B39</f>
        <v>Mayo 05 de 2020</v>
      </c>
      <c r="AA142" s="47"/>
      <c r="AB142" s="47"/>
      <c r="AC142" s="47"/>
      <c r="AD142" s="48"/>
      <c r="AE142" s="52" t="s">
        <v>79</v>
      </c>
      <c r="AF142" s="53"/>
      <c r="AG142" s="53"/>
      <c r="AH142" s="53"/>
      <c r="AI142" s="54"/>
      <c r="AJ142" s="9"/>
    </row>
    <row r="143" spans="1:36" ht="13.5" thickBot="1" x14ac:dyDescent="0.25">
      <c r="A143" s="37"/>
      <c r="B143" s="38"/>
      <c r="C143" s="38"/>
      <c r="D143" s="38"/>
      <c r="E143" s="38"/>
      <c r="F143" s="38"/>
      <c r="G143" s="39"/>
      <c r="H143" s="43"/>
      <c r="I143" s="44"/>
      <c r="J143" s="44"/>
      <c r="K143" s="44"/>
      <c r="L143" s="44"/>
      <c r="M143" s="44"/>
      <c r="N143" s="44"/>
      <c r="O143" s="44"/>
      <c r="P143" s="44"/>
      <c r="Q143" s="44"/>
      <c r="R143" s="44"/>
      <c r="S143" s="44"/>
      <c r="T143" s="44"/>
      <c r="U143" s="44"/>
      <c r="V143" s="44"/>
      <c r="W143" s="44"/>
      <c r="X143" s="44"/>
      <c r="Y143" s="45"/>
      <c r="Z143" s="49"/>
      <c r="AA143" s="50"/>
      <c r="AB143" s="50"/>
      <c r="AC143" s="50"/>
      <c r="AD143" s="51"/>
      <c r="AE143" s="55"/>
      <c r="AF143" s="56"/>
      <c r="AG143" s="56"/>
      <c r="AH143" s="56"/>
      <c r="AI143" s="57"/>
      <c r="AJ143" s="9"/>
    </row>
    <row r="144" spans="1:36" x14ac:dyDescent="0.2">
      <c r="A144" s="34" t="s">
        <v>93</v>
      </c>
      <c r="B144" s="35"/>
      <c r="C144" s="35"/>
      <c r="D144" s="35"/>
      <c r="E144" s="35"/>
      <c r="F144" s="35"/>
      <c r="G144" s="36"/>
      <c r="H144" s="40" t="s">
        <v>94</v>
      </c>
      <c r="I144" s="41"/>
      <c r="J144" s="41"/>
      <c r="K144" s="41"/>
      <c r="L144" s="41"/>
      <c r="M144" s="41"/>
      <c r="N144" s="41"/>
      <c r="O144" s="41"/>
      <c r="P144" s="41"/>
      <c r="Q144" s="41"/>
      <c r="R144" s="41"/>
      <c r="S144" s="41"/>
      <c r="T144" s="41"/>
      <c r="U144" s="41"/>
      <c r="V144" s="41"/>
      <c r="W144" s="41"/>
      <c r="X144" s="41"/>
      <c r="Y144" s="42"/>
      <c r="Z144" s="46" t="str">
        <f>+[1]Datos!B40</f>
        <v>Mayo 06 de 2020</v>
      </c>
      <c r="AA144" s="47"/>
      <c r="AB144" s="47"/>
      <c r="AC144" s="47"/>
      <c r="AD144" s="48"/>
      <c r="AE144" s="52" t="s">
        <v>79</v>
      </c>
      <c r="AF144" s="53"/>
      <c r="AG144" s="53"/>
      <c r="AH144" s="53"/>
      <c r="AI144" s="54"/>
      <c r="AJ144" s="9"/>
    </row>
    <row r="145" spans="1:36" ht="13.5" thickBot="1" x14ac:dyDescent="0.25">
      <c r="A145" s="37"/>
      <c r="B145" s="38"/>
      <c r="C145" s="38"/>
      <c r="D145" s="38"/>
      <c r="E145" s="38"/>
      <c r="F145" s="38"/>
      <c r="G145" s="39"/>
      <c r="H145" s="43" t="s">
        <v>95</v>
      </c>
      <c r="I145" s="44"/>
      <c r="J145" s="44"/>
      <c r="K145" s="44"/>
      <c r="L145" s="44"/>
      <c r="M145" s="44"/>
      <c r="N145" s="44"/>
      <c r="O145" s="44"/>
      <c r="P145" s="44"/>
      <c r="Q145" s="44"/>
      <c r="R145" s="44"/>
      <c r="S145" s="44"/>
      <c r="T145" s="44"/>
      <c r="U145" s="44"/>
      <c r="V145" s="44"/>
      <c r="W145" s="44"/>
      <c r="X145" s="44"/>
      <c r="Y145" s="45"/>
      <c r="Z145" s="49"/>
      <c r="AA145" s="50"/>
      <c r="AB145" s="50"/>
      <c r="AC145" s="50"/>
      <c r="AD145" s="51"/>
      <c r="AE145" s="55"/>
      <c r="AF145" s="56"/>
      <c r="AG145" s="56"/>
      <c r="AH145" s="56"/>
      <c r="AI145" s="57"/>
      <c r="AJ145" s="9"/>
    </row>
    <row r="146" spans="1:36" ht="27.75" customHeight="1" thickBot="1" x14ac:dyDescent="0.25">
      <c r="A146" s="22" t="s">
        <v>96</v>
      </c>
      <c r="B146" s="23"/>
      <c r="C146" s="23"/>
      <c r="D146" s="23"/>
      <c r="E146" s="23"/>
      <c r="F146" s="23"/>
      <c r="G146" s="24"/>
      <c r="H146" s="25" t="s">
        <v>97</v>
      </c>
      <c r="I146" s="26"/>
      <c r="J146" s="26"/>
      <c r="K146" s="26"/>
      <c r="L146" s="26"/>
      <c r="M146" s="26"/>
      <c r="N146" s="26"/>
      <c r="O146" s="26"/>
      <c r="P146" s="26"/>
      <c r="Q146" s="26"/>
      <c r="R146" s="26"/>
      <c r="S146" s="26"/>
      <c r="T146" s="26"/>
      <c r="U146" s="26"/>
      <c r="V146" s="26"/>
      <c r="W146" s="26"/>
      <c r="X146" s="26"/>
      <c r="Y146" s="27"/>
      <c r="Z146" s="28" t="str">
        <f>+[1]Datos!B41</f>
        <v>Mayo 06 de 2020</v>
      </c>
      <c r="AA146" s="29"/>
      <c r="AB146" s="29"/>
      <c r="AC146" s="29"/>
      <c r="AD146" s="30"/>
      <c r="AE146" s="31" t="s">
        <v>79</v>
      </c>
      <c r="AF146" s="32"/>
      <c r="AG146" s="32"/>
      <c r="AH146" s="32"/>
      <c r="AI146" s="33"/>
      <c r="AJ146" s="9"/>
    </row>
    <row r="147" spans="1:36" ht="27" customHeight="1" thickBot="1" x14ac:dyDescent="0.25">
      <c r="A147" s="22" t="s">
        <v>98</v>
      </c>
      <c r="B147" s="23"/>
      <c r="C147" s="23"/>
      <c r="D147" s="23"/>
      <c r="E147" s="23"/>
      <c r="F147" s="23"/>
      <c r="G147" s="24"/>
      <c r="H147" s="25" t="s">
        <v>99</v>
      </c>
      <c r="I147" s="26"/>
      <c r="J147" s="26"/>
      <c r="K147" s="26"/>
      <c r="L147" s="26"/>
      <c r="M147" s="26"/>
      <c r="N147" s="26"/>
      <c r="O147" s="26"/>
      <c r="P147" s="26"/>
      <c r="Q147" s="26"/>
      <c r="R147" s="26"/>
      <c r="S147" s="26"/>
      <c r="T147" s="26"/>
      <c r="U147" s="26"/>
      <c r="V147" s="26"/>
      <c r="W147" s="26"/>
      <c r="X147" s="26"/>
      <c r="Y147" s="27"/>
      <c r="Z147" s="28" t="str">
        <f>+[1]Datos!B43</f>
        <v>Mayo 15 de 2020</v>
      </c>
      <c r="AA147" s="29"/>
      <c r="AB147" s="29"/>
      <c r="AC147" s="29"/>
      <c r="AD147" s="30"/>
      <c r="AE147" s="31" t="s">
        <v>79</v>
      </c>
      <c r="AF147" s="32"/>
      <c r="AG147" s="32"/>
      <c r="AH147" s="32"/>
      <c r="AI147" s="33"/>
      <c r="AJ147" s="9"/>
    </row>
    <row r="148" spans="1:36" x14ac:dyDescent="0.2">
      <c r="A148" s="8"/>
      <c r="B148" s="8"/>
      <c r="C148" s="8"/>
      <c r="D148" s="8"/>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idden="1" x14ac:dyDescent="0.2">
      <c r="A149" s="8"/>
      <c r="B149" s="8"/>
      <c r="C149" s="8"/>
      <c r="D149" s="8"/>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idden="1" x14ac:dyDescent="0.2">
      <c r="A150" s="8"/>
      <c r="B150" s="8"/>
      <c r="C150" s="8"/>
      <c r="D150" s="8"/>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idden="1" x14ac:dyDescent="0.2">
      <c r="A151" s="8"/>
      <c r="B151" s="8"/>
      <c r="C151" s="8"/>
      <c r="D151" s="8"/>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spans="1:36" x14ac:dyDescent="0.2">
      <c r="A152" s="8"/>
      <c r="B152" s="8"/>
      <c r="C152" s="8"/>
      <c r="D152" s="8"/>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row>
    <row r="153" spans="1:36" x14ac:dyDescent="0.2">
      <c r="A153" s="8"/>
      <c r="B153" s="8"/>
      <c r="C153" s="8"/>
      <c r="D153" s="8"/>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row>
    <row r="154" spans="1:36" x14ac:dyDescent="0.2">
      <c r="A154" s="8"/>
      <c r="B154" s="8"/>
      <c r="C154" s="8"/>
      <c r="D154" s="8"/>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row>
    <row r="155" spans="1:36" x14ac:dyDescent="0.2">
      <c r="A155" s="18" t="str">
        <f>+[1]Datos!B7</f>
        <v>CONNY HELEN BARTH LEON</v>
      </c>
      <c r="B155" s="18"/>
      <c r="C155" s="18"/>
      <c r="D155" s="18"/>
      <c r="E155" s="18"/>
      <c r="F155" s="18"/>
      <c r="G155" s="18"/>
      <c r="H155" s="18"/>
      <c r="I155" s="18"/>
      <c r="J155" s="18"/>
      <c r="K155" s="18"/>
      <c r="L155" s="18"/>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36" x14ac:dyDescent="0.2">
      <c r="A156" s="8" t="s">
        <v>100</v>
      </c>
      <c r="B156" s="8"/>
      <c r="C156" s="8"/>
      <c r="D156" s="8"/>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row>
    <row r="157" spans="1:36" x14ac:dyDescent="0.2">
      <c r="A157" s="8"/>
      <c r="B157" s="8"/>
      <c r="C157" s="8"/>
      <c r="D157" s="8"/>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row>
    <row r="158" spans="1:36" x14ac:dyDescent="0.2">
      <c r="A158" s="8"/>
      <c r="B158" s="8"/>
      <c r="C158" s="8"/>
      <c r="D158" s="8"/>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row>
    <row r="159" spans="1:36" ht="15" customHeight="1" x14ac:dyDescent="0.2">
      <c r="A159" s="9" t="s">
        <v>101</v>
      </c>
      <c r="B159" s="9"/>
      <c r="C159" s="9"/>
      <c r="D159" s="9"/>
      <c r="E159" s="9"/>
      <c r="F159" s="9"/>
      <c r="H159" s="19">
        <v>0.39583333333333331</v>
      </c>
      <c r="I159" s="19"/>
      <c r="J159" s="19"/>
      <c r="K159" s="19"/>
      <c r="L159" s="19"/>
      <c r="M159" s="19"/>
      <c r="N159" s="19"/>
      <c r="O159" s="14" t="str">
        <f>+[1]Datos!C51</f>
        <v>Abril 29 de 2020</v>
      </c>
      <c r="P159" s="15"/>
      <c r="Q159" s="15"/>
      <c r="R159" s="15"/>
      <c r="S159" s="15"/>
      <c r="V159" s="20" t="s">
        <v>102</v>
      </c>
      <c r="W159" s="20"/>
      <c r="X159" s="20"/>
      <c r="Y159" s="20"/>
      <c r="Z159" s="20"/>
      <c r="AA159" s="20"/>
      <c r="AB159" s="20"/>
      <c r="AC159" s="20"/>
      <c r="AD159" s="20"/>
      <c r="AE159" s="20"/>
      <c r="AF159" s="20"/>
      <c r="AG159" s="9"/>
      <c r="AH159" s="9"/>
      <c r="AI159" s="9"/>
      <c r="AJ159" s="9"/>
    </row>
    <row r="160" spans="1:36" x14ac:dyDescent="0.2">
      <c r="A160" s="9" t="s">
        <v>103</v>
      </c>
      <c r="B160" s="9"/>
      <c r="C160" s="9"/>
      <c r="D160" s="9"/>
      <c r="E160" s="9"/>
      <c r="F160" s="9"/>
      <c r="H160" s="19" t="s">
        <v>105</v>
      </c>
      <c r="I160" s="19"/>
      <c r="J160" s="19"/>
      <c r="K160" s="19"/>
      <c r="L160" s="19"/>
      <c r="M160" s="19"/>
      <c r="N160" s="19"/>
      <c r="O160" s="14" t="str">
        <f>+[1]Datos!C52</f>
        <v>Abril 30 de 2020</v>
      </c>
      <c r="P160" s="16"/>
      <c r="Q160" s="16"/>
      <c r="R160" s="16"/>
      <c r="S160" s="16"/>
      <c r="V160" s="21"/>
      <c r="W160" s="21"/>
      <c r="X160" s="21"/>
      <c r="Y160" s="21"/>
      <c r="Z160" s="21"/>
      <c r="AA160" s="21"/>
      <c r="AB160" s="21"/>
      <c r="AC160" s="21"/>
      <c r="AD160" s="21"/>
      <c r="AE160" s="21"/>
      <c r="AF160" s="21"/>
      <c r="AG160" s="9"/>
      <c r="AH160" s="9"/>
      <c r="AI160" s="9"/>
      <c r="AJ160" s="9"/>
    </row>
    <row r="161" spans="1:22" x14ac:dyDescent="0.2">
      <c r="B161" s="17"/>
      <c r="C161" s="17"/>
      <c r="D161" s="17"/>
      <c r="V161" s="13" t="s">
        <v>104</v>
      </c>
    </row>
    <row r="162" spans="1:22" x14ac:dyDescent="0.2">
      <c r="B162" s="17"/>
      <c r="C162" s="17"/>
      <c r="D162" s="17"/>
    </row>
    <row r="163" spans="1:22" x14ac:dyDescent="0.2">
      <c r="A163" s="13"/>
    </row>
  </sheetData>
  <mergeCells count="179">
    <mergeCell ref="A7:AJ7"/>
    <mergeCell ref="A8:AJ8"/>
    <mergeCell ref="A9:AJ9"/>
    <mergeCell ref="A10:AJ10"/>
    <mergeCell ref="A11:Q11"/>
    <mergeCell ref="R11:AJ11"/>
    <mergeCell ref="A1:AJ1"/>
    <mergeCell ref="A2:AJ2"/>
    <mergeCell ref="A3:AJ3"/>
    <mergeCell ref="A4:AJ4"/>
    <mergeCell ref="A5:AJ5"/>
    <mergeCell ref="S6:AJ6"/>
    <mergeCell ref="A16:B16"/>
    <mergeCell ref="C16:E16"/>
    <mergeCell ref="F16:AJ16"/>
    <mergeCell ref="A17:B17"/>
    <mergeCell ref="C17:E17"/>
    <mergeCell ref="F17:AJ17"/>
    <mergeCell ref="A12:AJ12"/>
    <mergeCell ref="A13:AJ13"/>
    <mergeCell ref="A14:AJ14"/>
    <mergeCell ref="A15:B15"/>
    <mergeCell ref="C15:E15"/>
    <mergeCell ref="F15:AJ15"/>
    <mergeCell ref="A20:B20"/>
    <mergeCell ref="C20:E20"/>
    <mergeCell ref="F20:AJ20"/>
    <mergeCell ref="A21:B21"/>
    <mergeCell ref="C21:E21"/>
    <mergeCell ref="F21:AJ21"/>
    <mergeCell ref="A18:B18"/>
    <mergeCell ref="C18:E18"/>
    <mergeCell ref="F18:AJ18"/>
    <mergeCell ref="A19:B19"/>
    <mergeCell ref="C19:E19"/>
    <mergeCell ref="F19:AJ19"/>
    <mergeCell ref="A24:B24"/>
    <mergeCell ref="C24:E24"/>
    <mergeCell ref="F24:AJ24"/>
    <mergeCell ref="A25:B25"/>
    <mergeCell ref="C25:E25"/>
    <mergeCell ref="F25:AJ25"/>
    <mergeCell ref="A22:B22"/>
    <mergeCell ref="C22:E22"/>
    <mergeCell ref="F22:AJ22"/>
    <mergeCell ref="A23:B23"/>
    <mergeCell ref="C23:E23"/>
    <mergeCell ref="F23:AJ23"/>
    <mergeCell ref="A28:B28"/>
    <mergeCell ref="C28:E28"/>
    <mergeCell ref="F28:AJ28"/>
    <mergeCell ref="A29:B29"/>
    <mergeCell ref="C29:E29"/>
    <mergeCell ref="F29:AJ29"/>
    <mergeCell ref="A26:B26"/>
    <mergeCell ref="C26:E26"/>
    <mergeCell ref="F26:AJ26"/>
    <mergeCell ref="A27:B27"/>
    <mergeCell ref="C27:E27"/>
    <mergeCell ref="F27:AJ27"/>
    <mergeCell ref="A32:B32"/>
    <mergeCell ref="C32:E32"/>
    <mergeCell ref="F32:AJ32"/>
    <mergeCell ref="A33:B33"/>
    <mergeCell ref="C33:E33"/>
    <mergeCell ref="F33:AJ33"/>
    <mergeCell ref="A30:B30"/>
    <mergeCell ref="C30:E30"/>
    <mergeCell ref="F30:AJ30"/>
    <mergeCell ref="A31:B31"/>
    <mergeCell ref="C31:E31"/>
    <mergeCell ref="F31:AJ31"/>
    <mergeCell ref="A36:B36"/>
    <mergeCell ref="C36:E36"/>
    <mergeCell ref="F36:AJ36"/>
    <mergeCell ref="A37:B37"/>
    <mergeCell ref="C37:E37"/>
    <mergeCell ref="F37:AJ37"/>
    <mergeCell ref="A34:B34"/>
    <mergeCell ref="C34:E34"/>
    <mergeCell ref="F34:AJ34"/>
    <mergeCell ref="A35:B35"/>
    <mergeCell ref="C35:E35"/>
    <mergeCell ref="F35:AJ35"/>
    <mergeCell ref="A40:B40"/>
    <mergeCell ref="C40:E40"/>
    <mergeCell ref="F40:AJ40"/>
    <mergeCell ref="A41:B41"/>
    <mergeCell ref="C41:E41"/>
    <mergeCell ref="F41:AJ41"/>
    <mergeCell ref="A38:B38"/>
    <mergeCell ref="C38:E38"/>
    <mergeCell ref="F38:AJ38"/>
    <mergeCell ref="A39:B39"/>
    <mergeCell ref="C39:E39"/>
    <mergeCell ref="F39:AJ39"/>
    <mergeCell ref="A47:Q47"/>
    <mergeCell ref="R47:Z47"/>
    <mergeCell ref="A48:AJ48"/>
    <mergeCell ref="A49:W49"/>
    <mergeCell ref="X49:Y49"/>
    <mergeCell ref="AA49:AJ49"/>
    <mergeCell ref="A42:B42"/>
    <mergeCell ref="C42:E42"/>
    <mergeCell ref="F42:AJ42"/>
    <mergeCell ref="A43:B43"/>
    <mergeCell ref="C43:E43"/>
    <mergeCell ref="F43:AJ43"/>
    <mergeCell ref="A77:AJ77"/>
    <mergeCell ref="A78:AJ78"/>
    <mergeCell ref="A86:E86"/>
    <mergeCell ref="F86:AJ86"/>
    <mergeCell ref="A96:AJ96"/>
    <mergeCell ref="A97:AJ97"/>
    <mergeCell ref="A50:Q50"/>
    <mergeCell ref="R50:AJ50"/>
    <mergeCell ref="A53:AJ53"/>
    <mergeCell ref="A56:AJ56"/>
    <mergeCell ref="A57:AJ57"/>
    <mergeCell ref="A74:AJ74"/>
    <mergeCell ref="A122:AJ122"/>
    <mergeCell ref="A125:AJ125"/>
    <mergeCell ref="A126:AJ126"/>
    <mergeCell ref="A129:G130"/>
    <mergeCell ref="H129:Y130"/>
    <mergeCell ref="Z129:AD130"/>
    <mergeCell ref="AE129:AI130"/>
    <mergeCell ref="A98:AJ98"/>
    <mergeCell ref="A107:AJ107"/>
    <mergeCell ref="A108:AJ108"/>
    <mergeCell ref="A111:AJ111"/>
    <mergeCell ref="A115:AJ115"/>
    <mergeCell ref="A120:AJ120"/>
    <mergeCell ref="A135:G136"/>
    <mergeCell ref="H135:Y136"/>
    <mergeCell ref="Z135:AD136"/>
    <mergeCell ref="AE135:AI136"/>
    <mergeCell ref="A137:G137"/>
    <mergeCell ref="H137:Y137"/>
    <mergeCell ref="Z137:AD137"/>
    <mergeCell ref="AE137:AI137"/>
    <mergeCell ref="A131:G134"/>
    <mergeCell ref="H131:Y131"/>
    <mergeCell ref="Z131:AD134"/>
    <mergeCell ref="AE131:AI134"/>
    <mergeCell ref="H132:Y132"/>
    <mergeCell ref="H133:Y133"/>
    <mergeCell ref="H134:Y134"/>
    <mergeCell ref="A138:G139"/>
    <mergeCell ref="H138:Y138"/>
    <mergeCell ref="Z138:AD139"/>
    <mergeCell ref="AE138:AI139"/>
    <mergeCell ref="H139:Y139"/>
    <mergeCell ref="A140:G141"/>
    <mergeCell ref="H140:Y141"/>
    <mergeCell ref="Z140:AD141"/>
    <mergeCell ref="AE140:AI141"/>
    <mergeCell ref="A142:G143"/>
    <mergeCell ref="H142:Y143"/>
    <mergeCell ref="Z142:AD143"/>
    <mergeCell ref="AE142:AI143"/>
    <mergeCell ref="A144:G145"/>
    <mergeCell ref="H144:Y144"/>
    <mergeCell ref="Z144:AD145"/>
    <mergeCell ref="AE144:AI145"/>
    <mergeCell ref="H145:Y145"/>
    <mergeCell ref="A155:L155"/>
    <mergeCell ref="H159:N159"/>
    <mergeCell ref="V159:AF159"/>
    <mergeCell ref="H160:N160"/>
    <mergeCell ref="V160:AF160"/>
    <mergeCell ref="A146:G146"/>
    <mergeCell ref="H146:Y146"/>
    <mergeCell ref="Z146:AD146"/>
    <mergeCell ref="AE146:AI146"/>
    <mergeCell ref="A147:G147"/>
    <mergeCell ref="H147:Y147"/>
    <mergeCell ref="Z147:AD147"/>
    <mergeCell ref="AE147:AI147"/>
  </mergeCells>
  <printOptions horizontalCentered="1"/>
  <pageMargins left="0.43307086614173229" right="0.43307086614173229" top="0.51181102362204722" bottom="0.51181102362204722" header="0.31496062992125984" footer="0.31496062992125984"/>
  <pageSetup scale="6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Invitaciòn</vt:lpstr>
      <vt:lpstr>'2. Invitaciòn'!Títulos_a_imprimir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2020-05-04T13:52:05Z</dcterms:created>
  <dcterms:modified xsi:type="dcterms:W3CDTF">2020-05-05T03:19:49Z</dcterms:modified>
</cp:coreProperties>
</file>