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trabajo en casa\tesoreria\adjudicacion\"/>
    </mc:Choice>
  </mc:AlternateContent>
  <bookViews>
    <workbookView xWindow="0" yWindow="0" windowWidth="20490" windowHeight="7620"/>
  </bookViews>
  <sheets>
    <sheet name="4. Adjudicaciòn" sheetId="1" r:id="rId1"/>
  </sheets>
  <externalReferences>
    <externalReference r:id="rId2"/>
  </externalReferences>
  <definedNames>
    <definedName name="_xlnm.Print_Area" localSheetId="0">'4. Adjudicaciòn'!$A$1:$AJ$46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J38" i="1"/>
  <c r="E38" i="1"/>
  <c r="L37" i="1"/>
  <c r="G37" i="1"/>
  <c r="A34" i="1"/>
  <c r="E33" i="1"/>
  <c r="D31" i="1"/>
  <c r="AL23" i="1"/>
  <c r="AL22" i="1"/>
  <c r="AL21" i="1"/>
  <c r="AL20" i="1"/>
  <c r="B20" i="1"/>
  <c r="X30" i="1" s="1"/>
  <c r="A18" i="1"/>
  <c r="A32" i="1" s="1"/>
  <c r="A11" i="1"/>
  <c r="W10" i="1"/>
  <c r="S30" i="1" s="1"/>
  <c r="A8" i="1"/>
  <c r="V7" i="1"/>
  <c r="A26" i="1" l="1"/>
  <c r="W17" i="1"/>
</calcChain>
</file>

<file path=xl/sharedStrings.xml><?xml version="1.0" encoding="utf-8"?>
<sst xmlns="http://schemas.openxmlformats.org/spreadsheetml/2006/main" count="31" uniqueCount="30">
  <si>
    <t xml:space="preserve">INSTITUCIÓN EDUCATIVA PROGRESAR </t>
  </si>
  <si>
    <r>
      <t xml:space="preserve">NIT: </t>
    </r>
    <r>
      <rPr>
        <b/>
        <i/>
        <u/>
        <sz val="9"/>
        <color theme="1"/>
        <rFont val="Lucida Calligraphy"/>
        <family val="4"/>
      </rPr>
      <t>901051510-1</t>
    </r>
    <r>
      <rPr>
        <b/>
        <i/>
        <sz val="9"/>
        <color theme="1"/>
        <rFont val="Lucida Calligraphy"/>
        <family val="4"/>
      </rPr>
      <t xml:space="preserve">        DANE: __</t>
    </r>
    <r>
      <rPr>
        <b/>
        <i/>
        <u/>
        <sz val="9"/>
        <color theme="1"/>
        <rFont val="Lucida Calligraphy"/>
        <family val="4"/>
      </rPr>
      <t>105001026701</t>
    </r>
  </si>
  <si>
    <t>Resolución Rectoral Adjudicación  Nro.</t>
  </si>
  <si>
    <t xml:space="preserve">“Por medio del cual se adjudica la Invitación pública Nº </t>
  </si>
  <si>
    <t>para la:</t>
  </si>
  <si>
    <t>El rector de la Institución Educativa, como orientador en la ejecución del proyecto educativo institucional y en uso de sus atribuciones y en especial las conferidas por la ley 715 de 2001 y las conferidas en el Reglamento de contratación aprobadas por el Consejo Directivo,  Del 22 de Abril del 2020 en Acta Nro 05, para la contratación VIRTUAL,</t>
  </si>
  <si>
    <t>CONSIDERANDO:</t>
  </si>
  <si>
    <t xml:space="preserve">Que el articulo 11 Nral 1º y articulo 30 Nral 1º de la ley 80 de 1993, establece que será competencia del jefe o representante legal de la entidad, ordenar y dirigir la celebración de licitaciones o concursos públicos y para la escogencia del contratista. </t>
  </si>
  <si>
    <t>Que para tal efecto se publicó en la cartelera de la Institución la invitación pública Nº</t>
  </si>
  <si>
    <t xml:space="preserve">cuyo objeto es: </t>
  </si>
  <si>
    <t>Que para la fecha del cierre del proceso se presentaron las propuestas de:</t>
  </si>
  <si>
    <t>1.</t>
  </si>
  <si>
    <t>2.</t>
  </si>
  <si>
    <t>3.</t>
  </si>
  <si>
    <t>4.</t>
  </si>
  <si>
    <t>Que conforme a lo previsto en la ley 80 de 1993 y decretos reglamentarios, en el presente proceso contractual existe propuesta hábil que cumple con los requisitos establecidos en la invitación de parte de:</t>
  </si>
  <si>
    <t xml:space="preserve">En mérito de lo expuesto, </t>
  </si>
  <si>
    <t>RESUELVE:</t>
  </si>
  <si>
    <r>
      <t>ARTICULO PRIMERO</t>
    </r>
    <r>
      <rPr>
        <sz val="9"/>
        <rFont val="Arial"/>
        <family val="2"/>
      </rPr>
      <t xml:space="preserve">: ADJUDICAR LA INVITACION PÚBLICA Nº </t>
    </r>
    <r>
      <rPr>
        <sz val="10"/>
        <color indexed="10"/>
        <rFont val="Arial"/>
        <family val="2"/>
      </rPr>
      <t/>
    </r>
  </si>
  <si>
    <t>A:</t>
  </si>
  <si>
    <t xml:space="preserve">con NIT. </t>
  </si>
  <si>
    <t xml:space="preserve"> cuyo objetivo es:</t>
  </si>
  <si>
    <t xml:space="preserve">Por valor de </t>
  </si>
  <si>
    <r>
      <t>ARTICULO SEGUNDO</t>
    </r>
    <r>
      <rPr>
        <sz val="9"/>
        <rFont val="Arial"/>
        <family val="2"/>
      </rPr>
      <t xml:space="preserve">: Las obligaciones derivadas del presente contrato, se cancelarán con cargo a los recursos de los Fondos de Servicios Educativos, respaldados con la: </t>
    </r>
  </si>
  <si>
    <t xml:space="preserve">disponibilidad No </t>
  </si>
  <si>
    <t xml:space="preserve">con fecha </t>
  </si>
  <si>
    <t>Compromiso</t>
  </si>
  <si>
    <r>
      <t>ARTICULO TERCERO</t>
    </r>
    <r>
      <rPr>
        <sz val="9"/>
        <rFont val="Arial"/>
        <family val="2"/>
      </rPr>
      <t xml:space="preserve">: Contra la presente resolución no procede recurso alguno. </t>
    </r>
  </si>
  <si>
    <t>COMUNÍQUESE Y CÚMPLASE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</si>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</sst>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40A]d&quot; de &quot;mmmm&quot; de &quot;yyyy;@"/>
    <numFmt numFmtId="165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i/>
      <sz val="9"/>
      <color theme="1"/>
      <name val="Cambria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Lucida Calligraphy"/>
      <family val="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/>
      <sz val="9"/>
      <color theme="1"/>
      <name val="Lucida Calligraphy"/>
      <family val="4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8"/>
      <color rgb="FF00B0F0"/>
      <name val="Arial"/>
      <family val="2"/>
    </font>
    <font>
      <b/>
      <u/>
      <sz val="9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9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justify" vertical="top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11" fillId="0" borderId="0" xfId="0" applyFont="1"/>
    <xf numFmtId="0" fontId="10" fillId="2" borderId="1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165" fontId="8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horizontal="center" vertical="top"/>
    </xf>
    <xf numFmtId="164" fontId="8" fillId="0" borderId="0" xfId="0" applyNumberFormat="1" applyFont="1" applyAlignment="1">
      <alignment horizontal="left" vertical="top"/>
    </xf>
    <xf numFmtId="0" fontId="8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123824</xdr:rowOff>
    </xdr:from>
    <xdr:to>
      <xdr:col>9</xdr:col>
      <xdr:colOff>161926</xdr:colOff>
      <xdr:row>5</xdr:row>
      <xdr:rowOff>180974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4"/>
          <a:ext cx="1762126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40</xdr:row>
      <xdr:rowOff>28575</xdr:rowOff>
    </xdr:from>
    <xdr:to>
      <xdr:col>8</xdr:col>
      <xdr:colOff>92075</xdr:colOff>
      <xdr:row>43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9248775"/>
          <a:ext cx="1558925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trabajo%20en%20casa/tesoreria/procesos/Invitacion%20Nro%2009%20WIS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"/>
      <sheetName val="Datos"/>
      <sheetName val="1. Estudios Previos"/>
      <sheetName val="Res Apertura"/>
      <sheetName val="2. Invitaciòn"/>
      <sheetName val="Acta de cierre"/>
      <sheetName val="3. evaluaciòn"/>
      <sheetName val="Aceptacion de la oferta"/>
      <sheetName val="4. Adjudicaciòn"/>
      <sheetName val="5. contrato"/>
      <sheetName val="6. Rec Satisfacciòn"/>
      <sheetName val="7. liquidación contrato"/>
      <sheetName val="DOC EQUIVALENTE"/>
    </sheetNames>
    <sheetDataSet>
      <sheetData sheetId="0"/>
      <sheetData sheetId="1">
        <row r="7">
          <cell r="B7" t="str">
            <v>CONNY HELEN BARTH LEON</v>
          </cell>
        </row>
        <row r="18">
          <cell r="B18" t="str">
            <v xml:space="preserve">ADQUISICIÓN MATERIALES BIOSEGURIDAD DE:  12 LIMPIDOS, 14 JABON LIQUIDO , 04 CAJAS DE JABON, 144 TRAPERAS y ESCOBAS, 106 ESPONJAS y LIMPIADRES ,24 SACUDIDORES, 44 CREMAS LIMPIADORAS , 24 GUANTES,60 PAQUETES DE PAPEL HIGIENICO, 06 CAJAS TAPABOCAS y 05 PAQUETES DE BOLSAS DE BASURA , DIRECTIVAS MINISTERIALES Nro 05 y 09 DE ABRIL DE 2020 CON SUS ANEXOS, PARA EQUIPO DE TRABAJO EN ENTREGA DE MATERIALES DE ESTUDIO Y ALIMENTOS, ESTUDIANTES EN CASA .  </v>
          </cell>
        </row>
        <row r="23">
          <cell r="B23" t="str">
            <v>O9</v>
          </cell>
        </row>
        <row r="24">
          <cell r="B24">
            <v>29</v>
          </cell>
          <cell r="C24" t="str">
            <v>FECHA</v>
          </cell>
        </row>
        <row r="26">
          <cell r="B26">
            <v>9</v>
          </cell>
        </row>
        <row r="27">
          <cell r="B27" t="str">
            <v>Mayo 06 de 2020</v>
          </cell>
        </row>
        <row r="29">
          <cell r="B29">
            <v>9</v>
          </cell>
        </row>
        <row r="30">
          <cell r="B30" t="str">
            <v>Mayo 13 de 2020</v>
          </cell>
          <cell r="D30">
            <v>5589787</v>
          </cell>
          <cell r="E30" t="str">
            <v xml:space="preserve">CINCO MILLONES QUINIENTOS OCHENTA Y NUEVE MIL SETECIENTOS OCHENTA Y SIETE  PESOS M.C </v>
          </cell>
        </row>
        <row r="65">
          <cell r="B65" t="str">
            <v>SANDRA MILENA CARDONA BORJA</v>
          </cell>
        </row>
        <row r="66">
          <cell r="B66" t="str">
            <v>32107143-2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L46"/>
  <sheetViews>
    <sheetView tabSelected="1" workbookViewId="0">
      <selection sqref="A1:AJ46"/>
    </sheetView>
  </sheetViews>
  <sheetFormatPr baseColWidth="10" defaultColWidth="11.42578125" defaultRowHeight="12.75" x14ac:dyDescent="0.2"/>
  <cols>
    <col min="1" max="1" width="3.28515625" style="6" customWidth="1"/>
    <col min="2" max="2" width="3" style="10" customWidth="1"/>
    <col min="3" max="3" width="3.28515625" style="10" customWidth="1"/>
    <col min="4" max="6" width="3" style="10" customWidth="1"/>
    <col min="7" max="7" width="3.140625" style="10" customWidth="1"/>
    <col min="8" max="8" width="3.28515625" style="10" customWidth="1"/>
    <col min="9" max="9" width="2.85546875" style="10" customWidth="1"/>
    <col min="10" max="10" width="2.7109375" style="10" customWidth="1"/>
    <col min="11" max="14" width="3" style="10" customWidth="1"/>
    <col min="15" max="15" width="3.42578125" style="10" customWidth="1"/>
    <col min="16" max="16" width="3" style="10" customWidth="1"/>
    <col min="17" max="17" width="3.42578125" style="10" customWidth="1"/>
    <col min="18" max="18" width="3.140625" style="10" customWidth="1"/>
    <col min="19" max="20" width="3" style="10" customWidth="1"/>
    <col min="21" max="22" width="3.42578125" style="10" customWidth="1"/>
    <col min="23" max="31" width="3" style="10" customWidth="1"/>
    <col min="32" max="32" width="3.5703125" style="10" customWidth="1"/>
    <col min="33" max="36" width="3" style="10" customWidth="1"/>
    <col min="37" max="16384" width="11.42578125" style="3"/>
  </cols>
  <sheetData>
    <row r="1" spans="1:37" ht="20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7" ht="12.7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6"/>
    </row>
    <row r="3" spans="1:37" ht="12.75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6"/>
    </row>
    <row r="4" spans="1:37" ht="30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6"/>
      <c r="AK4" s="6"/>
    </row>
    <row r="5" spans="1:37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6"/>
      <c r="AK5" s="6"/>
    </row>
    <row r="6" spans="1:37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7" x14ac:dyDescent="0.2">
      <c r="A7" s="7" t="s">
        <v>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>
        <f>[1]Datos!B24</f>
        <v>29</v>
      </c>
      <c r="W7" s="8"/>
      <c r="X7" s="8"/>
      <c r="Y7" s="8"/>
      <c r="Z7" s="9"/>
      <c r="AB7" s="11"/>
      <c r="AC7" s="11"/>
      <c r="AD7" s="11"/>
      <c r="AE7" s="11"/>
      <c r="AF7" s="11"/>
      <c r="AG7" s="11"/>
      <c r="AH7" s="11"/>
    </row>
    <row r="8" spans="1:37" x14ac:dyDescent="0.2">
      <c r="A8" s="12" t="str">
        <f>[1]Datos!C24</f>
        <v>FECHA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7" x14ac:dyDescent="0.2">
      <c r="A9" s="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</row>
    <row r="10" spans="1:37" x14ac:dyDescent="0.2">
      <c r="A10" s="14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3" t="str">
        <f>+[1]Datos!B23</f>
        <v>O9</v>
      </c>
      <c r="X10" s="13"/>
      <c r="Y10" s="13"/>
      <c r="AA10" s="13" t="s">
        <v>4</v>
      </c>
      <c r="AB10" s="13"/>
      <c r="AC10" s="13"/>
      <c r="AE10" s="13"/>
      <c r="AF10" s="13"/>
      <c r="AG10" s="13"/>
      <c r="AH10" s="13"/>
      <c r="AI10" s="13"/>
      <c r="AJ10" s="13"/>
    </row>
    <row r="11" spans="1:37" ht="52.5" customHeight="1" x14ac:dyDescent="0.2">
      <c r="A11" s="15" t="str">
        <f>+[1]Datos!B18</f>
        <v xml:space="preserve">ADQUISICIÓN MATERIALES BIOSEGURIDAD DE:  12 LIMPIDOS, 14 JABON LIQUIDO , 04 CAJAS DE JABON, 144 TRAPERAS y ESCOBAS, 106 ESPONJAS y LIMPIADRES ,24 SACUDIDORES, 44 CREMAS LIMPIADORAS , 24 GUANTES,60 PAQUETES DE PAPEL HIGIENICO, 06 CAJAS TAPABOCAS y 05 PAQUETES DE BOLSAS DE BASURA , DIRECTIVAS MINISTERIALES Nro 05 y 09 DE ABRIL DE 2020 CON SUS ANEXOS, PARA EQUIPO DE TRABAJO EN ENTREGA DE MATERIALES DE ESTUDIO Y ALIMENTOS, ESTUDIANTES EN CASA .  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7" x14ac:dyDescent="0.2">
      <c r="A12" s="1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7" ht="42.75" customHeight="1" x14ac:dyDescent="0.2">
      <c r="A13" s="17" t="s">
        <v>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7" x14ac:dyDescent="0.2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7" x14ac:dyDescent="0.2">
      <c r="A15" s="1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7" ht="25.5" customHeight="1" x14ac:dyDescent="0.2">
      <c r="A16" s="17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8" x14ac:dyDescent="0.2">
      <c r="A17" s="13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 t="str">
        <f>+W10</f>
        <v>O9</v>
      </c>
      <c r="X17" s="13"/>
      <c r="Y17" s="13"/>
      <c r="Z17" s="19"/>
      <c r="AA17" s="19"/>
      <c r="AB17" s="19"/>
      <c r="AC17" s="19"/>
      <c r="AD17" s="13" t="s">
        <v>9</v>
      </c>
      <c r="AE17" s="13"/>
      <c r="AF17" s="13"/>
      <c r="AG17" s="13"/>
      <c r="AH17" s="13"/>
      <c r="AI17" s="13"/>
      <c r="AJ17" s="13"/>
    </row>
    <row r="18" spans="1:38" ht="49.5" customHeight="1" x14ac:dyDescent="0.2">
      <c r="A18" s="20" t="str">
        <f>+[1]Datos!B18</f>
        <v xml:space="preserve">ADQUISICIÓN MATERIALES BIOSEGURIDAD DE:  12 LIMPIDOS, 14 JABON LIQUIDO , 04 CAJAS DE JABON, 144 TRAPERAS y ESCOBAS, 106 ESPONJAS y LIMPIADRES ,24 SACUDIDORES, 44 CREMAS LIMPIADORAS , 24 GUANTES,60 PAQUETES DE PAPEL HIGIENICO, 06 CAJAS TAPABOCAS y 05 PAQUETES DE BOLSAS DE BASURA , DIRECTIVAS MINISTERIALES Nro 05 y 09 DE ABRIL DE 2020 CON SUS ANEXOS, PARA EQUIPO DE TRABAJO EN ENTREGA DE MATERIALES DE ESTUDIO Y ALIMENTOS, ESTUDIANTES EN CASA .  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8" x14ac:dyDescent="0.2">
      <c r="A19" s="21" t="s">
        <v>10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8" x14ac:dyDescent="0.2">
      <c r="A20" s="22" t="s">
        <v>11</v>
      </c>
      <c r="B20" s="23" t="str">
        <f>+AL20</f>
        <v>SANDRA MILENA CARDONA BORJA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L20" s="24" t="str">
        <f>+[1]Datos!B65</f>
        <v>SANDRA MILENA CARDONA BORJA</v>
      </c>
    </row>
    <row r="21" spans="1:38" x14ac:dyDescent="0.2">
      <c r="A21" s="22" t="s">
        <v>12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L21" s="24">
        <f>+[1]Datos!B69</f>
        <v>0</v>
      </c>
    </row>
    <row r="22" spans="1:38" x14ac:dyDescent="0.2">
      <c r="A22" s="22" t="s">
        <v>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L22" s="24">
        <f>+[1]Datos!B77</f>
        <v>0</v>
      </c>
    </row>
    <row r="23" spans="1:38" x14ac:dyDescent="0.2">
      <c r="A23" s="22" t="s">
        <v>14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L23" s="24">
        <f>+[1]Datos!B77</f>
        <v>0</v>
      </c>
    </row>
    <row r="24" spans="1:38" x14ac:dyDescent="0.2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8" ht="26.25" customHeight="1" x14ac:dyDescent="0.2">
      <c r="A25" s="17" t="s">
        <v>15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8" x14ac:dyDescent="0.2">
      <c r="A26" s="8" t="str">
        <f>+B20</f>
        <v>SANDRA MILENA CARDONA BORJA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8" x14ac:dyDescent="0.2">
      <c r="A27" s="13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</row>
    <row r="28" spans="1:38" x14ac:dyDescent="0.2">
      <c r="A28" s="18" t="s">
        <v>17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8" x14ac:dyDescent="0.2">
      <c r="A29" s="1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38" x14ac:dyDescent="0.2">
      <c r="A30" s="26" t="s">
        <v>18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7" t="str">
        <f>+W10</f>
        <v>O9</v>
      </c>
      <c r="T30" s="27"/>
      <c r="U30" s="27"/>
      <c r="V30" s="27"/>
      <c r="W30" s="13" t="s">
        <v>19</v>
      </c>
      <c r="X30" s="8" t="str">
        <f>+B20</f>
        <v>SANDRA MILENA CARDONA BORJA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8" x14ac:dyDescent="0.2">
      <c r="A31" s="18" t="s">
        <v>20</v>
      </c>
      <c r="B31" s="18"/>
      <c r="C31" s="18"/>
      <c r="D31" s="8" t="str">
        <f>+[1]Datos!B66</f>
        <v>32107143-2</v>
      </c>
      <c r="E31" s="8"/>
      <c r="F31" s="8"/>
      <c r="G31" s="8"/>
      <c r="H31" s="8"/>
      <c r="I31" s="13" t="s">
        <v>21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8" ht="55.5" customHeight="1" x14ac:dyDescent="0.2">
      <c r="A32" s="20" t="str">
        <f>+A18</f>
        <v xml:space="preserve">ADQUISICIÓN MATERIALES BIOSEGURIDAD DE:  12 LIMPIDOS, 14 JABON LIQUIDO , 04 CAJAS DE JABON, 144 TRAPERAS y ESCOBAS, 106 ESPONJAS y LIMPIADRES ,24 SACUDIDORES, 44 CREMAS LIMPIADORAS , 24 GUANTES,60 PAQUETES DE PAPEL HIGIENICO, 06 CAJAS TAPABOCAS y 05 PAQUETES DE BOLSAS DE BASURA , DIRECTIVAS MINISTERIALES Nro 05 y 09 DE ABRIL DE 2020 CON SUS ANEXOS, PARA EQUIPO DE TRABAJO EN ENTREGA DE MATERIALES DE ESTUDIO Y ALIMENTOS, ESTUDIANTES EN CASA .  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1:36" x14ac:dyDescent="0.2">
      <c r="A33" s="8" t="s">
        <v>22</v>
      </c>
      <c r="B33" s="8"/>
      <c r="C33" s="8"/>
      <c r="D33" s="8"/>
      <c r="E33" s="28">
        <f>+[1]Datos!D30</f>
        <v>5589787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x14ac:dyDescent="0.2">
      <c r="A34" s="8" t="str">
        <f>+[1]Datos!E30</f>
        <v xml:space="preserve">CINCO MILLONES QUINIENTOS OCHENTA Y NUEVE MIL SETECIENTOS OCHENTA Y SIETE  PESOS M.C 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2">
      <c r="A35" s="29"/>
      <c r="B35" s="29"/>
      <c r="C35" s="29"/>
      <c r="D35" s="16"/>
      <c r="E35" s="16"/>
      <c r="F35" s="16"/>
      <c r="G35" s="16"/>
      <c r="H35" s="1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25.5" customHeight="1" x14ac:dyDescent="0.2">
      <c r="A36" s="30" t="s">
        <v>23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x14ac:dyDescent="0.2">
      <c r="A37" s="21" t="s">
        <v>24</v>
      </c>
      <c r="B37" s="21"/>
      <c r="C37" s="21"/>
      <c r="D37" s="21"/>
      <c r="E37" s="21"/>
      <c r="F37" s="21"/>
      <c r="G37" s="31">
        <f>+[1]Datos!B26</f>
        <v>9</v>
      </c>
      <c r="H37" s="31"/>
      <c r="I37" s="21" t="s">
        <v>25</v>
      </c>
      <c r="J37" s="21"/>
      <c r="K37" s="21"/>
      <c r="L37" s="32" t="str">
        <f>+[1]Datos!B27</f>
        <v>Mayo 06 de 2020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</row>
    <row r="38" spans="1:36" x14ac:dyDescent="0.2">
      <c r="A38" s="21" t="s">
        <v>26</v>
      </c>
      <c r="B38" s="21"/>
      <c r="C38" s="21"/>
      <c r="D38" s="21"/>
      <c r="E38" s="31">
        <f>+[1]Datos!B29</f>
        <v>9</v>
      </c>
      <c r="F38" s="31"/>
      <c r="G38" s="21" t="s">
        <v>25</v>
      </c>
      <c r="H38" s="21"/>
      <c r="I38" s="21"/>
      <c r="J38" s="32" t="str">
        <f>+[1]Datos!B30</f>
        <v>Mayo 13 de 2020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</row>
    <row r="39" spans="1:36" x14ac:dyDescent="0.2">
      <c r="A39" s="26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x14ac:dyDescent="0.2">
      <c r="A40" s="1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x14ac:dyDescent="0.2">
      <c r="A41" s="18" t="s">
        <v>28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x14ac:dyDescent="0.2">
      <c r="A42" s="16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x14ac:dyDescent="0.2">
      <c r="A43" s="9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x14ac:dyDescent="0.2">
      <c r="A44" s="9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x14ac:dyDescent="0.2">
      <c r="A45" s="33" t="str">
        <f>+[1]Datos!B7</f>
        <v>CONNY HELEN BARTH LEON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x14ac:dyDescent="0.2">
      <c r="A46" s="16" t="s">
        <v>29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</sheetData>
  <mergeCells count="38">
    <mergeCell ref="A38:D38"/>
    <mergeCell ref="E38:F38"/>
    <mergeCell ref="G38:I38"/>
    <mergeCell ref="J38:AJ38"/>
    <mergeCell ref="A41:AJ41"/>
    <mergeCell ref="A45:L45"/>
    <mergeCell ref="A33:D33"/>
    <mergeCell ref="E33:AJ33"/>
    <mergeCell ref="A34:AJ34"/>
    <mergeCell ref="A36:AJ36"/>
    <mergeCell ref="A37:F37"/>
    <mergeCell ref="G37:H37"/>
    <mergeCell ref="I37:K37"/>
    <mergeCell ref="L37:AJ37"/>
    <mergeCell ref="A28:AJ28"/>
    <mergeCell ref="S30:V30"/>
    <mergeCell ref="X30:AJ30"/>
    <mergeCell ref="A31:C31"/>
    <mergeCell ref="D31:H31"/>
    <mergeCell ref="A32:AJ32"/>
    <mergeCell ref="B20:AJ20"/>
    <mergeCell ref="B21:AJ21"/>
    <mergeCell ref="B22:AJ22"/>
    <mergeCell ref="B23:AJ23"/>
    <mergeCell ref="A25:AJ25"/>
    <mergeCell ref="A26:AJ26"/>
    <mergeCell ref="A11:AJ11"/>
    <mergeCell ref="A13:AJ13"/>
    <mergeCell ref="A15:AJ15"/>
    <mergeCell ref="A16:AJ16"/>
    <mergeCell ref="A18:AJ18"/>
    <mergeCell ref="A19:V19"/>
    <mergeCell ref="A2:AI2"/>
    <mergeCell ref="A3:AI3"/>
    <mergeCell ref="A7:U7"/>
    <mergeCell ref="V7:Y7"/>
    <mergeCell ref="A8:AJ8"/>
    <mergeCell ref="A10:V10"/>
  </mergeCells>
  <printOptions horizontalCentered="1"/>
  <pageMargins left="0.45" right="0.45" top="0.5" bottom="0.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 Adjudicaciòn</vt:lpstr>
      <vt:lpstr>'4. Adjudicaciòn'!Área_de_impresión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2020-05-06T17:08:18Z</dcterms:created>
  <dcterms:modified xsi:type="dcterms:W3CDTF">2020-05-06T17:08:44Z</dcterms:modified>
</cp:coreProperties>
</file>