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AA 202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<sst xmlns="http://schemas.openxmlformats.org/spreadsheetml/2006/main" count="145" uniqueCount="71">
  <si>
    <t>Descripción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</si>
  <si>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</si>
  <si>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</si>
  <si>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</si>
  <si>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</si>
  <si>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</si>
  <si>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</si>
  <si>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Misión y visión</t>
  </si>
  <si>
    <t>Perspectiva estratégica</t>
  </si>
  <si>
    <t>Adquisición de bienes y servicios para ejecutar Programas académicos, deportivos y complementarios para la Institución Educativa.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</si>
  <si>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</si>
  <si>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</si>
  <si>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</si>
  <si>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</si>
  <si>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</si>
  <si>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</si>
  <si>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</si>
  <si>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</si>
  <si>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</si>
  <si>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</si>
  <si>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</si>
  <si>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</si>
  <si>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</si>
  <si>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</si>
  <si>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</si>
  <si>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</si>
  <si>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</si>
  <si>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60105704 44121618 44121708 44121615          44103100 44121503   
44121500 44121615
44121600 44122003  
44121700 44122104 
44121800 44122000
44121900 43201809
44122000 43202001 
44122100 14111531                    14111507 55121606               44121804 -47121804             44103103 44122104                    44103105 47131600                 44121503 47131611                      44121506 47131801         44121716 47131807         44121615 14111704 14111519 60121523          44121706 47131603        52151504 47131501     44121701 44121630 44122016 14111530 14111507 14111507 47131605 47132101 47132102                                                                                                                                                   </t>
  </si>
  <si>
    <t xml:space="preserve">Compra de papelería, cafetería y aseo para el funcionamiento de la institución </t>
  </si>
  <si>
    <t>SGP</t>
  </si>
  <si>
    <t>No</t>
  </si>
  <si>
    <t>N/A</t>
  </si>
  <si>
    <t>1 mes</t>
  </si>
  <si>
    <t>9 meses</t>
  </si>
  <si>
    <t xml:space="preserve">
73171510
72101505
72101510
72101507 
</t>
  </si>
  <si>
    <t>72102103 - 72102104</t>
  </si>
  <si>
    <t>Servicios de fumigación y control integrado de plagas</t>
  </si>
  <si>
    <t>49101701 49101702 - 49101704 - 49101709</t>
  </si>
  <si>
    <t>42172001
42311511
46191601
46191618
55121704 
42172001
55121700</t>
  </si>
  <si>
    <t>C. NECESIDADES ADICIONALES</t>
  </si>
  <si>
    <t>Posibles códigos UNSPSC</t>
  </si>
  <si>
    <t>INSTITUCIÓN EDUCATIVA MARTÍN EDUARDO RÍOS LLANOS</t>
  </si>
  <si>
    <t>VEREDA PANTANILLO</t>
  </si>
  <si>
    <t>5380101 - 5382431</t>
  </si>
  <si>
    <t>www.envigado.gov.co</t>
  </si>
  <si>
    <r>
      <rPr>
        <b/>
        <sz val="12"/>
        <color indexed="8"/>
        <rFont val="Maiandra GD"/>
        <family val="2"/>
      </rPr>
      <t>MISIÓN</t>
    </r>
    <r>
      <rPr>
        <sz val="12"/>
        <color indexed="8"/>
        <rFont val="Maiandra GD"/>
        <family val="2"/>
      </rPr>
      <t xml:space="preserve">: La Institución Educativa Martín Eduardo Ríos Llanos es de carácter rural y oficial, la cual está comprometida con la formación integral de sus estudiantes mediante el desarrollo de competencias académicas y ciudadanas, y así mejorar las condiciones de vida de la Comunidad Educativa. Promoviendo los valores institucionales: el </t>
    </r>
    <r>
      <rPr>
        <b/>
        <sz val="12"/>
        <color indexed="8"/>
        <rFont val="Maiandra GD"/>
        <family val="2"/>
      </rPr>
      <t>respeto</t>
    </r>
    <r>
      <rPr>
        <sz val="12"/>
        <color indexed="8"/>
        <rFont val="Maiandra GD"/>
        <family val="2"/>
      </rPr>
      <t xml:space="preserve">, la </t>
    </r>
    <r>
      <rPr>
        <b/>
        <sz val="12"/>
        <color indexed="8"/>
        <rFont val="Maiandra GD"/>
        <family val="2"/>
      </rPr>
      <t>solidaridad</t>
    </r>
    <r>
      <rPr>
        <sz val="12"/>
        <color indexed="8"/>
        <rFont val="Maiandra GD"/>
        <family val="2"/>
      </rPr>
      <t xml:space="preserve"> y la </t>
    </r>
    <r>
      <rPr>
        <b/>
        <sz val="12"/>
        <color indexed="8"/>
        <rFont val="Maiandra GD"/>
        <family val="2"/>
      </rPr>
      <t>paz</t>
    </r>
    <r>
      <rPr>
        <sz val="12"/>
        <color indexed="8"/>
        <rFont val="Maiandra GD"/>
        <family val="2"/>
      </rPr>
      <t xml:space="preserve"> para proteger la diversidad cultural, ambiental y social del contexto local y global.  </t>
    </r>
    <r>
      <rPr>
        <b/>
        <sz val="12"/>
        <color indexed="8"/>
        <rFont val="Maiandra GD"/>
        <family val="2"/>
      </rPr>
      <t>VISIÓN:</t>
    </r>
    <r>
      <rPr>
        <sz val="12"/>
        <color indexed="8"/>
        <rFont val="Maiandra GD"/>
        <family val="2"/>
      </rPr>
      <t xml:space="preserve"> En el 2025 la Institución Educativa Martín Eduardo Ríos Llanos será líder en la región por su compromiso con una formación integral de sus estudiantes; que les permita desenvolverse en los diversos contextos académicos, laborales y sociales.
Buscando la salvaguarda del patrimonio cultural y ambiental; enfocada en la construcción de sujetos críticos que sean partícipes de la transformación social. 
</t>
    </r>
  </si>
  <si>
    <t>MARGARITA MARÍA GUTIÉRREZ CANO</t>
  </si>
  <si>
    <t>280SMLMV</t>
  </si>
  <si>
    <t>28SMLMV</t>
  </si>
  <si>
    <t>MARGARITA MARÍA GUTIÉRREZ CANO/5380101</t>
  </si>
  <si>
    <t xml:space="preserve">Suscripción a calendario matemático para la I.E. </t>
  </si>
  <si>
    <t>Contratación Directa</t>
  </si>
  <si>
    <t xml:space="preserve">Servicios de mantenimiento de instalaciones y planta fisica en general (cerrajería, fontanería, electricidad, pintura) </t>
  </si>
  <si>
    <t>2 meses</t>
  </si>
  <si>
    <t>Mantenimiento de equipos de impresión</t>
  </si>
  <si>
    <t>44103103 - 44103105 - 44103116 - 44103107</t>
  </si>
  <si>
    <t>Compra de tintas, tóner y recargas para impresoras</t>
  </si>
  <si>
    <t xml:space="preserve">60101703 - 60101705 - 60101728 </t>
  </si>
  <si>
    <t>Compra e instalación de implementos de seguridad industrial y señales preventivas</t>
  </si>
  <si>
    <t>Compra de estímulos y reconocimientos a estudiantes</t>
  </si>
  <si>
    <t>PLAN ANUAL DE ADQUISICIONES 2021</t>
  </si>
  <si>
    <t>Julio de 2021</t>
  </si>
  <si>
    <t>Febrero de 2021</t>
  </si>
  <si>
    <t>Marzo de 2021</t>
  </si>
  <si>
    <t>Compra de material pedagógico (Libros y textos escolares)</t>
  </si>
  <si>
    <t>Septiembre de 2021</t>
  </si>
  <si>
    <t xml:space="preserve"> 3 meses</t>
  </si>
  <si>
    <t>43211507 - 43212110 -43222805</t>
  </si>
  <si>
    <t>Compra e instalación de equipos de tecnologia  y/o accesorios</t>
  </si>
  <si>
    <t xml:space="preserve">Impresos y publicaciones </t>
  </si>
  <si>
    <t>Contrato de obra en planta fisica en general (fontanería, pintura, Cerrajería, impermeabilización, Compra e instalación de rejas, pasamanos)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</si>
</sst>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#,##0.0"/>
    <numFmt numFmtId="174" formatCode="_([$$-240A]\ * #,##0_);_([$$-240A]\ * \(#,##0\);_([$$-240A]\ * &quot;-&quot;??_);_(@_)"/>
    <numFmt numFmtId="175" formatCode="_(&quot;$&quot;\ * #,##0_);_(&quot;$&quot;\ * \(#,##0\);_(&quot;$&quot;\ * &quot;-&quot;??_);_(@_)"/>
    <numFmt numFmtId="176" formatCode="#,##0;[Red]#,##0"/>
    <numFmt numFmtId="177" formatCode="_ &quot;$&quot;\ * #,##0.00_ ;_ &quot;$&quot;\ * \-#,##0.00_ ;_ &quot;$&quot;\ * &quot;-&quot;??_ ;_ @_ "/>
    <numFmt numFmtId="178" formatCode="_ * #,##0.00_ ;_ * \-#,##0.00_ ;_ * &quot;-&quot;??_ ;_ @_ "/>
    <numFmt numFmtId="179" formatCode="&quot;$&quot;\ #,##0;[Red]&quot;$&quot;\ \-#,##0"/>
    <numFmt numFmtId="180" formatCode="_ &quot;$&quot;\ * #,##0_ ;_ &quot;$&quot;\ * \-#,##0_ ;_ &quot;$&quot;\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Maiandra GD"/>
      <family val="2"/>
    </font>
    <font>
      <sz val="12"/>
      <color indexed="8"/>
      <name val="Maiandra G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Maiandra G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174" fontId="45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4" xfId="0" applyBorder="1" applyAlignment="1">
      <alignment wrapText="1"/>
    </xf>
    <xf numFmtId="0" fontId="28" fillId="23" borderId="10" xfId="39" applyBorder="1" applyAlignment="1">
      <alignment horizontal="left" wrapText="1"/>
    </xf>
    <xf numFmtId="0" fontId="28" fillId="23" borderId="15" xfId="39" applyBorder="1" applyAlignment="1">
      <alignment wrapText="1"/>
    </xf>
    <xf numFmtId="0" fontId="28" fillId="23" borderId="16" xfId="39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wrapText="1"/>
    </xf>
    <xf numFmtId="0" fontId="28" fillId="23" borderId="10" xfId="39" applyBorder="1" applyAlignment="1">
      <alignment wrapText="1"/>
    </xf>
    <xf numFmtId="0" fontId="28" fillId="23" borderId="15" xfId="39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 quotePrefix="1">
      <alignment horizontal="center" wrapText="1"/>
    </xf>
    <xf numFmtId="0" fontId="47" fillId="0" borderId="13" xfId="46" applyFont="1" applyBorder="1" applyAlignment="1" applyProtection="1">
      <alignment horizontal="center" wrapText="1"/>
      <protection/>
    </xf>
    <xf numFmtId="0" fontId="48" fillId="0" borderId="0" xfId="0" applyFont="1" applyAlignment="1">
      <alignment horizontal="justify" vertical="center" wrapText="1"/>
    </xf>
    <xf numFmtId="175" fontId="45" fillId="0" borderId="13" xfId="54" applyNumberFormat="1" applyFont="1" applyBorder="1" applyAlignment="1">
      <alignment wrapText="1"/>
    </xf>
    <xf numFmtId="175" fontId="0" fillId="0" borderId="13" xfId="0" applyNumberFormat="1" applyFont="1" applyFill="1" applyBorder="1" applyAlignment="1">
      <alignment wrapText="1"/>
    </xf>
    <xf numFmtId="175" fontId="27" fillId="0" borderId="13" xfId="0" applyNumberFormat="1" applyFont="1" applyFill="1" applyBorder="1" applyAlignment="1">
      <alignment wrapText="1"/>
    </xf>
    <xf numFmtId="175" fontId="0" fillId="0" borderId="13" xfId="0" applyNumberFormat="1" applyFill="1" applyBorder="1" applyAlignment="1">
      <alignment wrapText="1"/>
    </xf>
    <xf numFmtId="14" fontId="0" fillId="0" borderId="18" xfId="0" applyNumberFormat="1" applyBorder="1" applyAlignment="1">
      <alignment wrapText="1"/>
    </xf>
    <xf numFmtId="0" fontId="4" fillId="0" borderId="12" xfId="0" applyFont="1" applyFill="1" applyBorder="1" applyAlignment="1">
      <alignment horizontal="centerContinuous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17" fontId="4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5" xfId="53"/>
    <cellStyle name="Currency" xfId="54"/>
    <cellStyle name="Currency [0]" xfId="55"/>
    <cellStyle name="Moneda 2" xfId="56"/>
    <cellStyle name="Moneda 3" xfId="57"/>
    <cellStyle name="Neutral" xfId="58"/>
    <cellStyle name="Normal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vigado.gov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zoomScalePageLayoutView="0" workbookViewId="0" topLeftCell="A1">
      <selection activeCell="E9" sqref="E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3.57421875" style="1" customWidth="1"/>
    <col min="6" max="6" width="14.7109375" style="1" customWidth="1"/>
    <col min="7" max="7" width="10.8515625" style="1" customWidth="1"/>
    <col min="8" max="8" width="15.140625" style="1" customWidth="1"/>
    <col min="9" max="9" width="16.421875" style="1" customWidth="1"/>
    <col min="10" max="10" width="14.8515625" style="1" customWidth="1"/>
    <col min="11" max="11" width="13.00390625" style="1" customWidth="1"/>
    <col min="12" max="12" width="33.71093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2" t="s">
        <v>60</v>
      </c>
    </row>
    <row r="3" ht="15">
      <c r="B3" s="2"/>
    </row>
    <row r="4" ht="15.75" thickBot="1">
      <c r="B4" s="2" t="s">
        <v>1</v>
      </c>
    </row>
    <row r="5" spans="2:9" ht="15">
      <c r="B5" s="3" t="s">
        <v>2</v>
      </c>
      <c r="C5" s="27" t="s">
        <v>41</v>
      </c>
      <c r="F5" s="46" t="s">
        <v>3</v>
      </c>
      <c r="G5" s="47"/>
      <c r="H5" s="47"/>
      <c r="I5" s="48"/>
    </row>
    <row r="6" spans="2:9" ht="15">
      <c r="B6" s="4" t="s">
        <v>4</v>
      </c>
      <c r="C6" s="28" t="s">
        <v>42</v>
      </c>
      <c r="F6" s="49"/>
      <c r="G6" s="50"/>
      <c r="H6" s="50"/>
      <c r="I6" s="51"/>
    </row>
    <row r="7" spans="2:9" ht="15">
      <c r="B7" s="4" t="s">
        <v>5</v>
      </c>
      <c r="C7" s="29" t="s">
        <v>43</v>
      </c>
      <c r="F7" s="49"/>
      <c r="G7" s="50"/>
      <c r="H7" s="50"/>
      <c r="I7" s="51"/>
    </row>
    <row r="8" spans="2:9" ht="15">
      <c r="B8" s="4" t="s">
        <v>6</v>
      </c>
      <c r="C8" s="30" t="s">
        <v>44</v>
      </c>
      <c r="F8" s="49"/>
      <c r="G8" s="50"/>
      <c r="H8" s="50"/>
      <c r="I8" s="51"/>
    </row>
    <row r="9" spans="2:9" ht="173.25" customHeight="1">
      <c r="B9" s="4" t="s">
        <v>7</v>
      </c>
      <c r="C9" s="31" t="s">
        <v>45</v>
      </c>
      <c r="F9" s="52"/>
      <c r="G9" s="53"/>
      <c r="H9" s="53"/>
      <c r="I9" s="54"/>
    </row>
    <row r="10" spans="2:9" ht="42.75">
      <c r="B10" s="4" t="s">
        <v>8</v>
      </c>
      <c r="C10" s="7" t="s">
        <v>9</v>
      </c>
      <c r="F10" s="8"/>
      <c r="G10" s="8"/>
      <c r="H10" s="8"/>
      <c r="I10" s="8"/>
    </row>
    <row r="11" spans="2:9" ht="15">
      <c r="B11" s="4" t="s">
        <v>10</v>
      </c>
      <c r="C11" s="32" t="s">
        <v>46</v>
      </c>
      <c r="F11" s="46" t="s">
        <v>11</v>
      </c>
      <c r="G11" s="47"/>
      <c r="H11" s="47"/>
      <c r="I11" s="48"/>
    </row>
    <row r="12" spans="2:9" ht="15">
      <c r="B12" s="4" t="s">
        <v>12</v>
      </c>
      <c r="C12" s="33">
        <f>H31</f>
        <v>32075898</v>
      </c>
      <c r="F12" s="49"/>
      <c r="G12" s="50"/>
      <c r="H12" s="50"/>
      <c r="I12" s="51"/>
    </row>
    <row r="13" spans="2:9" ht="30">
      <c r="B13" s="4" t="s">
        <v>13</v>
      </c>
      <c r="C13" s="34">
        <v>254387280</v>
      </c>
      <c r="D13" s="1" t="s">
        <v>47</v>
      </c>
      <c r="F13" s="49"/>
      <c r="G13" s="50"/>
      <c r="H13" s="50"/>
      <c r="I13" s="51"/>
    </row>
    <row r="14" spans="2:9" ht="30">
      <c r="B14" s="4" t="s">
        <v>14</v>
      </c>
      <c r="C14" s="35">
        <v>25438728</v>
      </c>
      <c r="D14" s="1" t="s">
        <v>48</v>
      </c>
      <c r="F14" s="49"/>
      <c r="G14" s="50"/>
      <c r="H14" s="50"/>
      <c r="I14" s="51"/>
    </row>
    <row r="15" spans="2:9" ht="30.75" thickBot="1">
      <c r="B15" s="9" t="s">
        <v>15</v>
      </c>
      <c r="C15" s="36">
        <v>44195</v>
      </c>
      <c r="F15" s="52"/>
      <c r="G15" s="53"/>
      <c r="H15" s="53"/>
      <c r="I15" s="54"/>
    </row>
    <row r="17" ht="15.75" thickBot="1">
      <c r="B17" s="2" t="s">
        <v>16</v>
      </c>
    </row>
    <row r="18" spans="2:12" ht="75" customHeight="1">
      <c r="B18" s="10" t="s">
        <v>17</v>
      </c>
      <c r="C18" s="11" t="s">
        <v>0</v>
      </c>
      <c r="D18" s="11" t="s">
        <v>18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2" t="s">
        <v>26</v>
      </c>
    </row>
    <row r="19" spans="2:12" ht="390">
      <c r="B19" s="13" t="s">
        <v>27</v>
      </c>
      <c r="C19" s="14" t="s">
        <v>28</v>
      </c>
      <c r="D19" s="37" t="s">
        <v>61</v>
      </c>
      <c r="E19" s="5" t="s">
        <v>32</v>
      </c>
      <c r="F19" s="15" t="s">
        <v>51</v>
      </c>
      <c r="G19" s="15" t="s">
        <v>29</v>
      </c>
      <c r="H19" s="38">
        <v>7951102</v>
      </c>
      <c r="I19" s="38">
        <v>900000</v>
      </c>
      <c r="J19" s="15" t="s">
        <v>30</v>
      </c>
      <c r="K19" s="15" t="s">
        <v>31</v>
      </c>
      <c r="L19" s="14" t="s">
        <v>49</v>
      </c>
    </row>
    <row r="20" spans="2:12" ht="29.25">
      <c r="B20" s="19">
        <v>43232108</v>
      </c>
      <c r="C20" s="39" t="s">
        <v>50</v>
      </c>
      <c r="D20" s="40" t="s">
        <v>62</v>
      </c>
      <c r="E20" s="16" t="s">
        <v>33</v>
      </c>
      <c r="F20" s="16" t="s">
        <v>51</v>
      </c>
      <c r="G20" s="16" t="s">
        <v>29</v>
      </c>
      <c r="H20" s="20">
        <v>1568000</v>
      </c>
      <c r="I20" s="20">
        <v>0</v>
      </c>
      <c r="J20" s="20" t="s">
        <v>30</v>
      </c>
      <c r="K20" s="16" t="s">
        <v>31</v>
      </c>
      <c r="L20" s="17" t="s">
        <v>49</v>
      </c>
    </row>
    <row r="21" spans="2:12" ht="90">
      <c r="B21" s="13" t="s">
        <v>34</v>
      </c>
      <c r="C21" s="14" t="s">
        <v>52</v>
      </c>
      <c r="D21" s="16" t="s">
        <v>63</v>
      </c>
      <c r="E21" s="16" t="s">
        <v>53</v>
      </c>
      <c r="F21" s="16" t="s">
        <v>51</v>
      </c>
      <c r="G21" s="16" t="s">
        <v>29</v>
      </c>
      <c r="H21" s="20">
        <v>4898398</v>
      </c>
      <c r="I21" s="20">
        <v>0</v>
      </c>
      <c r="J21" s="16" t="s">
        <v>30</v>
      </c>
      <c r="K21" s="16" t="s">
        <v>31</v>
      </c>
      <c r="L21" s="17" t="s">
        <v>49</v>
      </c>
    </row>
    <row r="22" spans="2:12" ht="29.25">
      <c r="B22" s="13">
        <v>81112306</v>
      </c>
      <c r="C22" s="14" t="s">
        <v>54</v>
      </c>
      <c r="D22" s="16" t="s">
        <v>63</v>
      </c>
      <c r="E22" s="16" t="s">
        <v>32</v>
      </c>
      <c r="F22" s="16" t="s">
        <v>51</v>
      </c>
      <c r="G22" s="16" t="s">
        <v>29</v>
      </c>
      <c r="H22" s="20">
        <v>1000000</v>
      </c>
      <c r="I22" s="20">
        <v>0</v>
      </c>
      <c r="J22" s="16" t="s">
        <v>30</v>
      </c>
      <c r="K22" s="16" t="s">
        <v>31</v>
      </c>
      <c r="L22" s="17" t="s">
        <v>49</v>
      </c>
    </row>
    <row r="23" spans="2:12" ht="29.25">
      <c r="B23" s="13" t="s">
        <v>35</v>
      </c>
      <c r="C23" s="14" t="s">
        <v>36</v>
      </c>
      <c r="D23" s="16" t="s">
        <v>62</v>
      </c>
      <c r="E23" s="16" t="s">
        <v>32</v>
      </c>
      <c r="F23" s="16" t="s">
        <v>51</v>
      </c>
      <c r="G23" s="16" t="s">
        <v>29</v>
      </c>
      <c r="H23" s="20">
        <v>1300000</v>
      </c>
      <c r="I23" s="20">
        <v>0</v>
      </c>
      <c r="J23" s="16" t="s">
        <v>30</v>
      </c>
      <c r="K23" s="16" t="s">
        <v>31</v>
      </c>
      <c r="L23" s="17" t="s">
        <v>49</v>
      </c>
    </row>
    <row r="24" spans="2:12" s="45" customFormat="1" ht="72" customHeight="1">
      <c r="B24" s="13" t="s">
        <v>34</v>
      </c>
      <c r="C24" s="14" t="s">
        <v>70</v>
      </c>
      <c r="D24" s="15" t="s">
        <v>63</v>
      </c>
      <c r="E24" s="15" t="s">
        <v>53</v>
      </c>
      <c r="F24" s="15" t="s">
        <v>51</v>
      </c>
      <c r="G24" s="15" t="s">
        <v>29</v>
      </c>
      <c r="H24" s="38">
        <v>4898398</v>
      </c>
      <c r="I24" s="38">
        <v>0</v>
      </c>
      <c r="J24" s="15" t="s">
        <v>30</v>
      </c>
      <c r="K24" s="15" t="s">
        <v>31</v>
      </c>
      <c r="L24" s="17" t="s">
        <v>49</v>
      </c>
    </row>
    <row r="25" spans="2:12" ht="30">
      <c r="B25" s="19" t="s">
        <v>55</v>
      </c>
      <c r="C25" s="14" t="s">
        <v>56</v>
      </c>
      <c r="D25" s="16" t="s">
        <v>63</v>
      </c>
      <c r="E25" s="16" t="s">
        <v>32</v>
      </c>
      <c r="F25" s="16" t="s">
        <v>51</v>
      </c>
      <c r="G25" s="16" t="s">
        <v>29</v>
      </c>
      <c r="H25" s="20">
        <v>3000000</v>
      </c>
      <c r="I25" s="20">
        <v>2900000</v>
      </c>
      <c r="J25" s="16" t="s">
        <v>30</v>
      </c>
      <c r="K25" s="16" t="s">
        <v>31</v>
      </c>
      <c r="L25" s="17" t="s">
        <v>49</v>
      </c>
    </row>
    <row r="26" spans="2:12" ht="30">
      <c r="B26" s="19" t="s">
        <v>57</v>
      </c>
      <c r="C26" s="14" t="s">
        <v>64</v>
      </c>
      <c r="D26" s="16" t="s">
        <v>62</v>
      </c>
      <c r="E26" s="16" t="s">
        <v>32</v>
      </c>
      <c r="F26" s="16" t="s">
        <v>51</v>
      </c>
      <c r="G26" s="16" t="s">
        <v>29</v>
      </c>
      <c r="H26" s="20">
        <v>600000</v>
      </c>
      <c r="I26" s="20">
        <v>13000000</v>
      </c>
      <c r="J26" s="16" t="s">
        <v>30</v>
      </c>
      <c r="K26" s="16" t="s">
        <v>31</v>
      </c>
      <c r="L26" s="17" t="s">
        <v>49</v>
      </c>
    </row>
    <row r="27" spans="2:12" ht="105">
      <c r="B27" s="19" t="s">
        <v>38</v>
      </c>
      <c r="C27" s="14" t="s">
        <v>58</v>
      </c>
      <c r="D27" s="16" t="s">
        <v>65</v>
      </c>
      <c r="E27" s="16" t="s">
        <v>32</v>
      </c>
      <c r="F27" s="16" t="s">
        <v>51</v>
      </c>
      <c r="G27" s="16" t="s">
        <v>29</v>
      </c>
      <c r="H27" s="20">
        <v>1200000</v>
      </c>
      <c r="I27" s="20">
        <v>1800000</v>
      </c>
      <c r="J27" s="16" t="s">
        <v>30</v>
      </c>
      <c r="K27" s="16" t="s">
        <v>31</v>
      </c>
      <c r="L27" s="17" t="s">
        <v>49</v>
      </c>
    </row>
    <row r="28" spans="2:12" ht="30">
      <c r="B28" s="19" t="s">
        <v>37</v>
      </c>
      <c r="C28" s="14" t="s">
        <v>59</v>
      </c>
      <c r="D28" s="16" t="s">
        <v>61</v>
      </c>
      <c r="E28" s="16" t="s">
        <v>32</v>
      </c>
      <c r="F28" s="16" t="s">
        <v>51</v>
      </c>
      <c r="G28" s="16" t="s">
        <v>29</v>
      </c>
      <c r="H28" s="20">
        <v>140000</v>
      </c>
      <c r="I28" s="20">
        <v>120000</v>
      </c>
      <c r="J28" s="16" t="s">
        <v>30</v>
      </c>
      <c r="K28" s="16" t="s">
        <v>31</v>
      </c>
      <c r="L28" s="17" t="s">
        <v>49</v>
      </c>
    </row>
    <row r="29" spans="2:12" ht="29.25">
      <c r="B29" s="19">
        <v>80141630</v>
      </c>
      <c r="C29" s="14" t="s">
        <v>69</v>
      </c>
      <c r="D29" s="16" t="s">
        <v>61</v>
      </c>
      <c r="E29" s="16" t="s">
        <v>66</v>
      </c>
      <c r="F29" s="16" t="s">
        <v>51</v>
      </c>
      <c r="G29" s="16" t="s">
        <v>29</v>
      </c>
      <c r="H29" s="20">
        <v>580000</v>
      </c>
      <c r="I29" s="20">
        <v>240000</v>
      </c>
      <c r="J29" s="16" t="s">
        <v>30</v>
      </c>
      <c r="K29" s="16" t="s">
        <v>31</v>
      </c>
      <c r="L29" s="17" t="s">
        <v>49</v>
      </c>
    </row>
    <row r="30" spans="2:12" ht="30">
      <c r="B30" s="13" t="s">
        <v>67</v>
      </c>
      <c r="C30" s="14" t="s">
        <v>68</v>
      </c>
      <c r="D30" s="16" t="s">
        <v>62</v>
      </c>
      <c r="E30" s="15" t="s">
        <v>32</v>
      </c>
      <c r="F30" s="16" t="s">
        <v>51</v>
      </c>
      <c r="G30" s="16" t="s">
        <v>29</v>
      </c>
      <c r="H30" s="20">
        <f>1740000+3200000</f>
        <v>4940000</v>
      </c>
      <c r="I30" s="20">
        <v>0</v>
      </c>
      <c r="J30" s="16" t="s">
        <v>30</v>
      </c>
      <c r="K30" s="16" t="s">
        <v>31</v>
      </c>
      <c r="L30" s="17" t="s">
        <v>49</v>
      </c>
    </row>
    <row r="31" spans="2:12" ht="15">
      <c r="B31" s="41"/>
      <c r="C31" s="42"/>
      <c r="D31" s="43"/>
      <c r="E31" s="43"/>
      <c r="F31" s="43"/>
      <c r="G31" s="43"/>
      <c r="H31" s="18">
        <f>SUM(H19:H30)</f>
        <v>32075898</v>
      </c>
      <c r="I31" s="18"/>
      <c r="J31" s="43"/>
      <c r="K31" s="43"/>
      <c r="L31" s="44"/>
    </row>
    <row r="32" spans="2:4" ht="30.75" thickBot="1">
      <c r="B32" s="6" t="s">
        <v>39</v>
      </c>
      <c r="C32"/>
      <c r="D32"/>
    </row>
    <row r="33" spans="2:4" ht="45">
      <c r="B33" s="21" t="s">
        <v>0</v>
      </c>
      <c r="C33" s="22" t="s">
        <v>40</v>
      </c>
      <c r="D33" s="12" t="s">
        <v>26</v>
      </c>
    </row>
    <row r="34" spans="2:4" ht="15">
      <c r="B34" s="4"/>
      <c r="C34" s="23"/>
      <c r="D34" s="24"/>
    </row>
    <row r="35" spans="2:4" ht="15">
      <c r="B35" s="4"/>
      <c r="C35" s="23"/>
      <c r="D35" s="24"/>
    </row>
    <row r="36" spans="2:4" ht="15">
      <c r="B36" s="4"/>
      <c r="C36" s="23"/>
      <c r="D36" s="24"/>
    </row>
    <row r="37" spans="2:4" ht="15">
      <c r="B37" s="4"/>
      <c r="C37" s="23"/>
      <c r="D37" s="24"/>
    </row>
    <row r="38" spans="2:4" ht="15.75" thickBot="1">
      <c r="B38" s="9"/>
      <c r="C38" s="25"/>
      <c r="D38" s="26"/>
    </row>
  </sheetData>
  <sheetProtection/>
  <mergeCells count="2">
    <mergeCell ref="F5:I9"/>
    <mergeCell ref="F11:I15"/>
  </mergeCells>
  <hyperlinks>
    <hyperlink ref="C8" r:id="rId1" display="www.envigado.gov.c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Ayde Corrales Davila - Educacion</dc:creator>
  <cp:keywords/>
  <dc:description/>
  <cp:lastModifiedBy>HOME</cp:lastModifiedBy>
  <dcterms:created xsi:type="dcterms:W3CDTF">2020-11-27T21:42:36Z</dcterms:created>
  <dcterms:modified xsi:type="dcterms:W3CDTF">2022-02-25T17:02:38Z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0x010100649108174940B442B4010EC5D940A395</vt:lpwstr>
  </property>
</Properties>
</file>