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435"/>
  </bookViews>
  <sheets>
    <sheet name="HOJA 1" sheetId="12" r:id="rId1"/>
  </sheets>
  <calcPr calcId="152511"/>
</workbook>
</file>

<file path=xl/calcChain.xml><?xml version="1.0" encoding="utf-8"?>
<calcChain xmlns="http://schemas.openxmlformats.org/spreadsheetml/2006/main">
  <c r="J23" i="12" l="1"/>
  <c r="J24" i="12"/>
  <c r="J25" i="12"/>
  <c r="J26" i="12"/>
  <c r="J27" i="12"/>
  <c r="J14" i="12" l="1"/>
  <c r="J15" i="12"/>
  <c r="J16" i="12"/>
  <c r="J17" i="12"/>
  <c r="J18" i="12"/>
  <c r="J19" i="12"/>
  <c r="J20" i="12"/>
  <c r="J21" i="12"/>
  <c r="J22" i="12"/>
  <c r="J12" i="12" l="1"/>
  <c r="J13" i="12"/>
  <c r="J11" i="12" l="1"/>
  <c r="J10" i="12"/>
  <c r="J9" i="12"/>
  <c r="J35" i="12" l="1"/>
  <c r="J37" i="12" s="1"/>
</calcChain>
</file>

<file path=xl/sharedStrings.xml><?xml version="1.0" encoding="utf-8"?>
<sst xmlns="http://schemas.openxmlformats.org/spreadsheetml/2006/main" count="37" uniqueCount="37">
  <si>
    <t>CANT.</t>
  </si>
  <si>
    <t>DESCRIPCIÓN</t>
  </si>
  <si>
    <t>VR. UND.</t>
  </si>
  <si>
    <t>VR. TOTAL</t>
  </si>
  <si>
    <t>SUBTOTAL</t>
  </si>
  <si>
    <t>TOTAL</t>
  </si>
  <si>
    <t>RESPONSABLE:</t>
  </si>
  <si>
    <t>GIOVANNY VALENCIA GÓMEZ</t>
  </si>
  <si>
    <t>IVA</t>
  </si>
  <si>
    <t xml:space="preserve">        GIOVANNY ALBERTO VALENCIA GOMEZ  -  NIT.: 71.377.450-8. REGIMEN COMÚN</t>
  </si>
  <si>
    <t>PAPELERIA EL ANCLA</t>
  </si>
  <si>
    <t xml:space="preserve">     CRA 76 # 27 - 10  -  TELEFONOS: 353-42 95    343 40 83  CEL.  315 413 94 08</t>
  </si>
  <si>
    <t>OBSERVACIONES: VALORES CON IVA INCLUIDO</t>
  </si>
  <si>
    <t>SEÑORES:  INSTITUCION EDUCATIVA ALCALDIA DE MEDELLIN</t>
  </si>
  <si>
    <t>CALLE 2B N 79 80                                          TEL: 3423742</t>
  </si>
  <si>
    <t>NIT: 811018049-1</t>
  </si>
  <si>
    <t>PIMPOM, PQTE X 100</t>
  </si>
  <si>
    <t>PALO DE CHUZO, PQTE</t>
  </si>
  <si>
    <t>BOMBA R9 PQTE X 100</t>
  </si>
  <si>
    <t>CARRETA CINTA PAPEL, 90 MTS X 3 CMS</t>
  </si>
  <si>
    <t>CUADERNO COSIDO 100-1 SCRIBE</t>
  </si>
  <si>
    <t>MARCADOR BORRABLE RECARGABLE STABILO</t>
  </si>
  <si>
    <t>LAPICERO KILOMETRICO 100 CON TAPA</t>
  </si>
  <si>
    <t>LAPIZ MIRADO N.2 COLOMBIA</t>
  </si>
  <si>
    <t>SACAPUNTA METALICO LINEA AZUL</t>
  </si>
  <si>
    <t>BORRADOR PELIKAN PZ 20</t>
  </si>
  <si>
    <t>RESALTADOR DORICOLOR</t>
  </si>
  <si>
    <t>PEGANTE EN BARRA SIPEGA 25 GRS</t>
  </si>
  <si>
    <t>TINTA MARCADOR RECARGABLE TRAZO X 30 ML</t>
  </si>
  <si>
    <t>CARPETA PLASTICA BISEL OFICIO</t>
  </si>
  <si>
    <t>CORDON ESCARAPELA</t>
  </si>
  <si>
    <t>BOLSILLO ESCARAPELA PERIODISTA</t>
  </si>
  <si>
    <t>PAPEL CELOFAN PLIEGO</t>
  </si>
  <si>
    <t>CINTA TRANSPARENTE SIPEGA 12 X 40</t>
  </si>
  <si>
    <t>CARRETA CINTA PAPEL, 1.5 X 90 YARDAS</t>
  </si>
  <si>
    <t>PROPUESTA ECONOMICA</t>
  </si>
  <si>
    <t>FECHA: 18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</si>
</sst>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[$$-240A]\ #,##0"/>
    <numFmt numFmtId="166" formatCode="_ &quot;$ &quot;* #,##0_ ;_ &quot;$ &quot;* \-#,##0_ ;_ &quot;$ &quot;* \-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2"/>
      <name val="Arial"/>
      <family val="2"/>
    </font>
    <font>
      <sz val="1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center"/>
    </xf>
  </cellStyleXfs>
  <cellXfs count="42">
    <xf numFmtId="0" fontId="0" fillId="0" borderId="0" xfId="0"/>
    <xf numFmtId="166" fontId="6" fillId="0" borderId="7" xfId="1" applyNumberFormat="1" applyFont="1" applyFill="1" applyBorder="1" applyAlignment="1" applyProtection="1">
      <alignment horizontal="center"/>
    </xf>
    <xf numFmtId="166" fontId="7" fillId="0" borderId="3" xfId="1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6" fontId="6" fillId="0" borderId="15" xfId="1" applyNumberFormat="1" applyFont="1" applyFill="1" applyBorder="1" applyAlignment="1" applyProtection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17" xfId="0" applyFont="1" applyFill="1" applyBorder="1" applyAlignment="1">
      <alignment horizontal="center"/>
    </xf>
    <xf numFmtId="166" fontId="6" fillId="0" borderId="19" xfId="1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1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2" xfId="0" applyNumberFormat="1" applyFont="1" applyFill="1" applyBorder="1" applyAlignment="1"/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2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0" fontId="5" fillId="0" borderId="20" xfId="0" applyFont="1" applyFill="1" applyBorder="1" applyAlignment="1">
      <alignment horizontal="center"/>
    </xf>
    <xf numFmtId="0" fontId="6" fillId="0" borderId="6" xfId="0" applyFont="1" applyFill="1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1</xdr:row>
      <xdr:rowOff>66674</xdr:rowOff>
    </xdr:from>
    <xdr:to>
      <xdr:col>1</xdr:col>
      <xdr:colOff>962025</xdr:colOff>
      <xdr:row>4</xdr:row>
      <xdr:rowOff>120472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1" y="257174"/>
          <a:ext cx="752474" cy="80627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tabSelected="1" zoomScaleNormal="100" workbookViewId="0">
      <selection activeCell="O9" sqref="O9"/>
    </sheetView>
  </sheetViews>
  <sheetFormatPr baseColWidth="10" defaultRowHeight="15" x14ac:dyDescent="0.25"/>
  <cols>
    <col min="2" max="2" width="24.85546875" customWidth="1"/>
    <col min="4" max="4" width="9.28515625" customWidth="1"/>
    <col min="5" max="5" width="0.42578125" customWidth="1"/>
    <col min="6" max="6" width="0" hidden="1" customWidth="1"/>
    <col min="7" max="7" width="27.28515625" customWidth="1"/>
    <col min="8" max="8" width="10.85546875" customWidth="1"/>
    <col min="9" max="9" width="14.28515625" customWidth="1"/>
    <col min="10" max="10" width="15.5703125" customWidth="1"/>
  </cols>
  <sheetData>
    <row r="2" spans="2:10" ht="26.25" x14ac:dyDescent="0.4">
      <c r="B2" s="33" t="s">
        <v>10</v>
      </c>
      <c r="C2" s="33"/>
      <c r="D2" s="33"/>
      <c r="E2" s="33"/>
      <c r="F2" s="33"/>
      <c r="G2" s="33"/>
      <c r="H2" s="33"/>
      <c r="I2" s="33"/>
      <c r="J2" s="33"/>
    </row>
    <row r="3" spans="2:10" ht="16.5" x14ac:dyDescent="0.35">
      <c r="B3" s="34" t="s">
        <v>9</v>
      </c>
      <c r="C3" s="34"/>
      <c r="D3" s="34"/>
      <c r="E3" s="34"/>
      <c r="F3" s="34"/>
      <c r="G3" s="34"/>
      <c r="H3" s="34"/>
      <c r="I3" s="34"/>
      <c r="J3" s="34"/>
    </row>
    <row r="4" spans="2:10" ht="16.5" x14ac:dyDescent="0.35">
      <c r="B4" s="35" t="s">
        <v>11</v>
      </c>
      <c r="C4" s="35"/>
      <c r="D4" s="35"/>
      <c r="E4" s="35"/>
      <c r="F4" s="35"/>
      <c r="G4" s="35"/>
      <c r="H4" s="35"/>
      <c r="I4" s="35"/>
      <c r="J4" s="35"/>
    </row>
    <row r="5" spans="2:10" ht="20.25" thickBot="1" x14ac:dyDescent="0.45">
      <c r="B5" s="36" t="s">
        <v>35</v>
      </c>
      <c r="C5" s="36"/>
      <c r="D5" s="36"/>
      <c r="E5" s="36"/>
      <c r="F5" s="36"/>
      <c r="G5" s="36"/>
      <c r="H5" s="36"/>
      <c r="I5" s="36"/>
      <c r="J5" s="36"/>
    </row>
    <row r="6" spans="2:10" ht="15.75" x14ac:dyDescent="0.25">
      <c r="B6" s="37" t="s">
        <v>13</v>
      </c>
      <c r="C6" s="37"/>
      <c r="D6" s="37"/>
      <c r="E6" s="37"/>
      <c r="F6" s="37"/>
      <c r="G6" s="37"/>
      <c r="H6" s="38" t="s">
        <v>15</v>
      </c>
      <c r="I6" s="38"/>
      <c r="J6" s="38"/>
    </row>
    <row r="7" spans="2:10" ht="16.5" thickBot="1" x14ac:dyDescent="0.3">
      <c r="B7" s="41" t="s">
        <v>14</v>
      </c>
      <c r="C7" s="41"/>
      <c r="D7" s="41"/>
      <c r="E7" s="41"/>
      <c r="F7" s="41"/>
      <c r="G7" s="41"/>
      <c r="H7" s="39" t="s">
        <v>36</v>
      </c>
      <c r="I7" s="39"/>
      <c r="J7" s="39"/>
    </row>
    <row r="8" spans="2:10" ht="20.25" thickBot="1" x14ac:dyDescent="0.45">
      <c r="B8" s="40" t="s">
        <v>1</v>
      </c>
      <c r="C8" s="40"/>
      <c r="D8" s="40"/>
      <c r="E8" s="40"/>
      <c r="F8" s="40"/>
      <c r="G8" s="40"/>
      <c r="H8" s="15" t="s">
        <v>0</v>
      </c>
      <c r="I8" s="14" t="s">
        <v>2</v>
      </c>
      <c r="J8" s="15" t="s">
        <v>3</v>
      </c>
    </row>
    <row r="9" spans="2:10" x14ac:dyDescent="0.25">
      <c r="B9" s="30" t="s">
        <v>16</v>
      </c>
      <c r="C9" s="31"/>
      <c r="D9" s="31"/>
      <c r="E9" s="31"/>
      <c r="F9" s="31"/>
      <c r="G9" s="32"/>
      <c r="H9" s="3">
        <v>1</v>
      </c>
      <c r="I9" s="4">
        <v>9000</v>
      </c>
      <c r="J9" s="2">
        <f t="shared" ref="J9:J27" si="0">H9*I9</f>
        <v>9000</v>
      </c>
    </row>
    <row r="10" spans="2:10" x14ac:dyDescent="0.25">
      <c r="B10" s="30" t="s">
        <v>17</v>
      </c>
      <c r="C10" s="31"/>
      <c r="D10" s="31"/>
      <c r="E10" s="31"/>
      <c r="F10" s="31"/>
      <c r="G10" s="32"/>
      <c r="H10" s="3">
        <v>1</v>
      </c>
      <c r="I10" s="4">
        <v>4000</v>
      </c>
      <c r="J10" s="2">
        <f t="shared" si="0"/>
        <v>4000</v>
      </c>
    </row>
    <row r="11" spans="2:10" x14ac:dyDescent="0.25">
      <c r="B11" s="30" t="s">
        <v>18</v>
      </c>
      <c r="C11" s="31"/>
      <c r="D11" s="31"/>
      <c r="E11" s="31"/>
      <c r="F11" s="31"/>
      <c r="G11" s="32"/>
      <c r="H11" s="3">
        <v>1</v>
      </c>
      <c r="I11" s="4">
        <v>11000</v>
      </c>
      <c r="J11" s="2">
        <f t="shared" si="0"/>
        <v>11000</v>
      </c>
    </row>
    <row r="12" spans="2:10" x14ac:dyDescent="0.25">
      <c r="B12" s="30" t="s">
        <v>19</v>
      </c>
      <c r="C12" s="31"/>
      <c r="D12" s="31"/>
      <c r="E12" s="31"/>
      <c r="F12" s="31"/>
      <c r="G12" s="32"/>
      <c r="H12" s="3">
        <v>3</v>
      </c>
      <c r="I12" s="4">
        <v>8000</v>
      </c>
      <c r="J12" s="2">
        <f t="shared" si="0"/>
        <v>24000</v>
      </c>
    </row>
    <row r="13" spans="2:10" x14ac:dyDescent="0.25">
      <c r="B13" s="30" t="s">
        <v>20</v>
      </c>
      <c r="C13" s="31"/>
      <c r="D13" s="31"/>
      <c r="E13" s="31"/>
      <c r="F13" s="31"/>
      <c r="G13" s="32"/>
      <c r="H13" s="3">
        <v>60</v>
      </c>
      <c r="I13" s="4">
        <v>1550</v>
      </c>
      <c r="J13" s="2">
        <f t="shared" si="0"/>
        <v>93000</v>
      </c>
    </row>
    <row r="14" spans="2:10" x14ac:dyDescent="0.25">
      <c r="B14" s="30" t="s">
        <v>21</v>
      </c>
      <c r="C14" s="31"/>
      <c r="D14" s="31"/>
      <c r="E14" s="31"/>
      <c r="F14" s="31"/>
      <c r="G14" s="32"/>
      <c r="H14" s="3">
        <v>120</v>
      </c>
      <c r="I14" s="4">
        <v>2800</v>
      </c>
      <c r="J14" s="2">
        <f t="shared" si="0"/>
        <v>336000</v>
      </c>
    </row>
    <row r="15" spans="2:10" x14ac:dyDescent="0.25">
      <c r="B15" s="30" t="s">
        <v>22</v>
      </c>
      <c r="C15" s="31"/>
      <c r="D15" s="31"/>
      <c r="E15" s="31"/>
      <c r="F15" s="31"/>
      <c r="G15" s="32"/>
      <c r="H15" s="3">
        <v>120</v>
      </c>
      <c r="I15" s="4">
        <v>480</v>
      </c>
      <c r="J15" s="2">
        <f t="shared" si="0"/>
        <v>57600</v>
      </c>
    </row>
    <row r="16" spans="2:10" x14ac:dyDescent="0.25">
      <c r="B16" s="30" t="s">
        <v>23</v>
      </c>
      <c r="C16" s="31"/>
      <c r="D16" s="31"/>
      <c r="E16" s="31"/>
      <c r="F16" s="31"/>
      <c r="G16" s="32"/>
      <c r="H16" s="3">
        <v>60</v>
      </c>
      <c r="I16" s="4">
        <v>600</v>
      </c>
      <c r="J16" s="2">
        <f t="shared" si="0"/>
        <v>36000</v>
      </c>
    </row>
    <row r="17" spans="2:10" x14ac:dyDescent="0.25">
      <c r="B17" s="30" t="s">
        <v>24</v>
      </c>
      <c r="C17" s="31"/>
      <c r="D17" s="31"/>
      <c r="E17" s="31"/>
      <c r="F17" s="31"/>
      <c r="G17" s="32"/>
      <c r="H17" s="3">
        <v>60</v>
      </c>
      <c r="I17" s="4">
        <v>1000</v>
      </c>
      <c r="J17" s="2">
        <f t="shared" si="0"/>
        <v>60000</v>
      </c>
    </row>
    <row r="18" spans="2:10" x14ac:dyDescent="0.25">
      <c r="B18" s="30" t="s">
        <v>25</v>
      </c>
      <c r="C18" s="31"/>
      <c r="D18" s="31"/>
      <c r="E18" s="31"/>
      <c r="F18" s="31"/>
      <c r="G18" s="32"/>
      <c r="H18" s="3">
        <v>60</v>
      </c>
      <c r="I18" s="4">
        <v>450</v>
      </c>
      <c r="J18" s="2">
        <f t="shared" si="0"/>
        <v>27000</v>
      </c>
    </row>
    <row r="19" spans="2:10" x14ac:dyDescent="0.25">
      <c r="B19" s="30" t="s">
        <v>26</v>
      </c>
      <c r="C19" s="31"/>
      <c r="D19" s="31"/>
      <c r="E19" s="31"/>
      <c r="F19" s="31"/>
      <c r="G19" s="32"/>
      <c r="H19" s="3">
        <v>60</v>
      </c>
      <c r="I19" s="4">
        <v>1200</v>
      </c>
      <c r="J19" s="2">
        <f t="shared" si="0"/>
        <v>72000</v>
      </c>
    </row>
    <row r="20" spans="2:10" x14ac:dyDescent="0.25">
      <c r="B20" s="30" t="s">
        <v>27</v>
      </c>
      <c r="C20" s="31"/>
      <c r="D20" s="31"/>
      <c r="E20" s="31"/>
      <c r="F20" s="31"/>
      <c r="G20" s="32"/>
      <c r="H20" s="3">
        <v>60</v>
      </c>
      <c r="I20" s="4">
        <v>3000</v>
      </c>
      <c r="J20" s="2">
        <f t="shared" si="0"/>
        <v>180000</v>
      </c>
    </row>
    <row r="21" spans="2:10" x14ac:dyDescent="0.25">
      <c r="B21" s="30" t="s">
        <v>28</v>
      </c>
      <c r="C21" s="31"/>
      <c r="D21" s="31"/>
      <c r="E21" s="31"/>
      <c r="F21" s="31"/>
      <c r="G21" s="32"/>
      <c r="H21" s="3">
        <v>100</v>
      </c>
      <c r="I21" s="4">
        <v>8900</v>
      </c>
      <c r="J21" s="2">
        <f t="shared" si="0"/>
        <v>890000</v>
      </c>
    </row>
    <row r="22" spans="2:10" x14ac:dyDescent="0.25">
      <c r="B22" s="30" t="s">
        <v>29</v>
      </c>
      <c r="C22" s="31"/>
      <c r="D22" s="31"/>
      <c r="E22" s="31"/>
      <c r="F22" s="31"/>
      <c r="G22" s="32"/>
      <c r="H22" s="3">
        <v>30</v>
      </c>
      <c r="I22" s="4">
        <v>550</v>
      </c>
      <c r="J22" s="2">
        <f t="shared" si="0"/>
        <v>16500</v>
      </c>
    </row>
    <row r="23" spans="2:10" x14ac:dyDescent="0.25">
      <c r="B23" s="30" t="s">
        <v>30</v>
      </c>
      <c r="C23" s="31"/>
      <c r="D23" s="31"/>
      <c r="E23" s="31"/>
      <c r="F23" s="31"/>
      <c r="G23" s="32"/>
      <c r="H23" s="3">
        <v>12</v>
      </c>
      <c r="I23" s="4">
        <v>400</v>
      </c>
      <c r="J23" s="2">
        <f t="shared" si="0"/>
        <v>4800</v>
      </c>
    </row>
    <row r="24" spans="2:10" x14ac:dyDescent="0.25">
      <c r="B24" s="30" t="s">
        <v>31</v>
      </c>
      <c r="C24" s="31"/>
      <c r="D24" s="31"/>
      <c r="E24" s="31"/>
      <c r="F24" s="31"/>
      <c r="G24" s="32"/>
      <c r="H24" s="3">
        <v>12</v>
      </c>
      <c r="I24" s="4">
        <v>250</v>
      </c>
      <c r="J24" s="2">
        <f t="shared" si="0"/>
        <v>3000</v>
      </c>
    </row>
    <row r="25" spans="2:10" x14ac:dyDescent="0.25">
      <c r="B25" s="30" t="s">
        <v>32</v>
      </c>
      <c r="C25" s="31"/>
      <c r="D25" s="31"/>
      <c r="E25" s="31"/>
      <c r="F25" s="31"/>
      <c r="G25" s="32"/>
      <c r="H25" s="3">
        <v>70</v>
      </c>
      <c r="I25" s="4">
        <v>400</v>
      </c>
      <c r="J25" s="2">
        <f t="shared" si="0"/>
        <v>28000</v>
      </c>
    </row>
    <row r="26" spans="2:10" x14ac:dyDescent="0.25">
      <c r="B26" s="30" t="s">
        <v>33</v>
      </c>
      <c r="C26" s="31"/>
      <c r="D26" s="31"/>
      <c r="E26" s="31"/>
      <c r="F26" s="31"/>
      <c r="G26" s="32"/>
      <c r="H26" s="3">
        <v>5</v>
      </c>
      <c r="I26" s="4">
        <v>800</v>
      </c>
      <c r="J26" s="2">
        <f t="shared" si="0"/>
        <v>4000</v>
      </c>
    </row>
    <row r="27" spans="2:10" x14ac:dyDescent="0.25">
      <c r="B27" s="30" t="s">
        <v>34</v>
      </c>
      <c r="C27" s="31"/>
      <c r="D27" s="31"/>
      <c r="E27" s="31"/>
      <c r="F27" s="31"/>
      <c r="G27" s="32"/>
      <c r="H27" s="3">
        <v>1</v>
      </c>
      <c r="I27" s="4">
        <v>6000</v>
      </c>
      <c r="J27" s="2">
        <f t="shared" si="0"/>
        <v>6000</v>
      </c>
    </row>
    <row r="28" spans="2:10" x14ac:dyDescent="0.25">
      <c r="B28" s="30"/>
      <c r="C28" s="31"/>
      <c r="D28" s="31"/>
      <c r="E28" s="31"/>
      <c r="F28" s="31"/>
      <c r="G28" s="32"/>
      <c r="H28" s="3"/>
      <c r="I28" s="4"/>
      <c r="J28" s="2"/>
    </row>
    <row r="29" spans="2:10" x14ac:dyDescent="0.25">
      <c r="B29" s="30"/>
      <c r="C29" s="31"/>
      <c r="D29" s="31"/>
      <c r="E29" s="31"/>
      <c r="F29" s="31"/>
      <c r="G29" s="32"/>
      <c r="H29" s="3"/>
      <c r="I29" s="4"/>
      <c r="J29" s="2"/>
    </row>
    <row r="30" spans="2:10" x14ac:dyDescent="0.25">
      <c r="B30" s="30"/>
      <c r="C30" s="31"/>
      <c r="D30" s="31"/>
      <c r="E30" s="31"/>
      <c r="F30" s="31"/>
      <c r="G30" s="32"/>
      <c r="H30" s="3"/>
      <c r="I30" s="4"/>
      <c r="J30" s="2"/>
    </row>
    <row r="31" spans="2:10" x14ac:dyDescent="0.25">
      <c r="B31" s="30"/>
      <c r="C31" s="31"/>
      <c r="D31" s="31"/>
      <c r="E31" s="31"/>
      <c r="F31" s="31"/>
      <c r="G31" s="32"/>
      <c r="H31" s="3"/>
      <c r="I31" s="4"/>
      <c r="J31" s="2"/>
    </row>
    <row r="32" spans="2:10" x14ac:dyDescent="0.25">
      <c r="B32" s="30"/>
      <c r="C32" s="31"/>
      <c r="D32" s="31"/>
      <c r="E32" s="31"/>
      <c r="F32" s="31"/>
      <c r="G32" s="32"/>
      <c r="H32" s="3"/>
      <c r="I32" s="4"/>
      <c r="J32" s="2"/>
    </row>
    <row r="33" spans="2:10" x14ac:dyDescent="0.25">
      <c r="B33" s="30"/>
      <c r="C33" s="31"/>
      <c r="D33" s="31"/>
      <c r="E33" s="31"/>
      <c r="F33" s="31"/>
      <c r="G33" s="32"/>
      <c r="H33" s="3"/>
      <c r="I33" s="4"/>
      <c r="J33" s="2"/>
    </row>
    <row r="34" spans="2:10" ht="15.75" thickBot="1" x14ac:dyDescent="0.3">
      <c r="B34" s="18"/>
      <c r="C34" s="19"/>
      <c r="D34" s="19"/>
      <c r="E34" s="19"/>
      <c r="F34" s="19"/>
      <c r="G34" s="20"/>
      <c r="H34" s="3"/>
      <c r="I34" s="4"/>
      <c r="J34" s="2"/>
    </row>
    <row r="35" spans="2:10" ht="20.25" thickBot="1" x14ac:dyDescent="0.45">
      <c r="B35" s="21" t="s">
        <v>12</v>
      </c>
      <c r="C35" s="22"/>
      <c r="D35" s="22"/>
      <c r="E35" s="22"/>
      <c r="F35" s="22"/>
      <c r="G35" s="22"/>
      <c r="H35" s="23"/>
      <c r="I35" s="10" t="s">
        <v>4</v>
      </c>
      <c r="J35" s="11">
        <f>SUM(J9:J34)</f>
        <v>1861900</v>
      </c>
    </row>
    <row r="36" spans="2:10" ht="20.25" thickBot="1" x14ac:dyDescent="0.45">
      <c r="B36" s="24"/>
      <c r="C36" s="25"/>
      <c r="D36" s="25"/>
      <c r="E36" s="25"/>
      <c r="F36" s="25"/>
      <c r="G36" s="25"/>
      <c r="H36" s="26"/>
      <c r="I36" s="13" t="s">
        <v>8</v>
      </c>
      <c r="J36" s="5"/>
    </row>
    <row r="37" spans="2:10" ht="20.25" thickBot="1" x14ac:dyDescent="0.45">
      <c r="B37" s="27"/>
      <c r="C37" s="28"/>
      <c r="D37" s="28"/>
      <c r="E37" s="28"/>
      <c r="F37" s="28"/>
      <c r="G37" s="28"/>
      <c r="H37" s="29"/>
      <c r="I37" s="6" t="s">
        <v>5</v>
      </c>
      <c r="J37" s="1">
        <f>J35</f>
        <v>1861900</v>
      </c>
    </row>
    <row r="38" spans="2:10" ht="18" x14ac:dyDescent="0.35">
      <c r="B38" s="16" t="s">
        <v>6</v>
      </c>
      <c r="C38" s="16"/>
      <c r="D38" s="16"/>
      <c r="E38" s="7"/>
      <c r="F38" s="7"/>
      <c r="G38" s="7"/>
      <c r="H38" s="12"/>
      <c r="I38" s="12"/>
      <c r="J38" s="8"/>
    </row>
    <row r="39" spans="2:10" ht="15.75" x14ac:dyDescent="0.3">
      <c r="B39" s="17" t="s">
        <v>7</v>
      </c>
      <c r="C39" s="17"/>
      <c r="D39" s="17"/>
      <c r="E39" s="9"/>
      <c r="F39" s="9"/>
      <c r="G39" s="9"/>
      <c r="H39" s="9"/>
      <c r="I39" s="9"/>
      <c r="J39" s="9"/>
    </row>
  </sheetData>
  <mergeCells count="40">
    <mergeCell ref="B26:G26"/>
    <mergeCell ref="B27:G27"/>
    <mergeCell ref="B28:G28"/>
    <mergeCell ref="B9:G9"/>
    <mergeCell ref="B7:G7"/>
    <mergeCell ref="H7:J7"/>
    <mergeCell ref="B8:G8"/>
    <mergeCell ref="B21:G21"/>
    <mergeCell ref="B11:G11"/>
    <mergeCell ref="B10:G10"/>
    <mergeCell ref="B12:G12"/>
    <mergeCell ref="B13:G13"/>
    <mergeCell ref="B2:J2"/>
    <mergeCell ref="B3:J3"/>
    <mergeCell ref="B4:J4"/>
    <mergeCell ref="B5:J5"/>
    <mergeCell ref="B6:G6"/>
    <mergeCell ref="H6:J6"/>
    <mergeCell ref="B32:G32"/>
    <mergeCell ref="B33:G33"/>
    <mergeCell ref="B14:G14"/>
    <mergeCell ref="B15:G15"/>
    <mergeCell ref="B16:G16"/>
    <mergeCell ref="B17:G17"/>
    <mergeCell ref="B18:G18"/>
    <mergeCell ref="B19:G19"/>
    <mergeCell ref="B20:G20"/>
    <mergeCell ref="B22:G22"/>
    <mergeCell ref="B23:G23"/>
    <mergeCell ref="B29:G29"/>
    <mergeCell ref="B30:G30"/>
    <mergeCell ref="B31:G31"/>
    <mergeCell ref="B24:G24"/>
    <mergeCell ref="B25:G25"/>
    <mergeCell ref="B38:D38"/>
    <mergeCell ref="B39:D39"/>
    <mergeCell ref="B34:G34"/>
    <mergeCell ref="B35:H35"/>
    <mergeCell ref="B36:H36"/>
    <mergeCell ref="B37:H37"/>
  </mergeCells>
  <pageMargins left="0.23622047244094491" right="0.23622047244094491" top="0.19685039370078741" bottom="0.19685039370078741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Admon</cp:lastModifiedBy>
  <cp:lastPrinted>2020-06-24T15:51:45Z</cp:lastPrinted>
  <dcterms:created xsi:type="dcterms:W3CDTF">2016-03-04T22:14:57Z</dcterms:created>
  <dcterms:modified xsi:type="dcterms:W3CDTF">2020-10-17T04:40:06Z</dcterms:modified>
</cp:coreProperties>
</file>