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lacion contratos 2021" sheetId="1" r:id="rId1"/>
  </sheets>
  <definedNames>
    <definedName name="_xlnm.Print_Area" localSheetId="0">'Relacion contratos 2021'!$A$1:$P$27</definedName>
  </definedNames>
  <calcPr fullCalcOnLoad="1"/>
</workbook>
</file>

<file path=xl/sharedStrings.xml><?xml version="1.0" encoding="utf-8"?>
<sst xmlns="http://schemas.openxmlformats.org/spreadsheetml/2006/main" count="89" uniqueCount="60">
  <si>
    <t>Objeto contractual</t>
  </si>
  <si>
    <t>Valor</t>
  </si>
  <si>
    <t>Adicion al valor</t>
  </si>
  <si>
    <t>Nro contrato</t>
  </si>
  <si>
    <t>INSTITUCION EDUCATIVA</t>
  </si>
  <si>
    <t>NIT</t>
  </si>
  <si>
    <t xml:space="preserve">RESPONSABLE DE DILIGENCIAR </t>
  </si>
  <si>
    <t>Clase de contrato</t>
  </si>
  <si>
    <t>Numero de disponibilidad</t>
  </si>
  <si>
    <t>Numero de compromiso</t>
  </si>
  <si>
    <t>Fecha de inicio</t>
  </si>
  <si>
    <t>Fecha final</t>
  </si>
  <si>
    <t>Nombre del contratista</t>
  </si>
  <si>
    <t>Identificacion del contratista</t>
  </si>
  <si>
    <t>Estado del contrato a diciembre 31 de 2021</t>
  </si>
  <si>
    <t>Pagos efectuados</t>
  </si>
  <si>
    <t>Saldo</t>
  </si>
  <si>
    <t>Saldo liberado</t>
  </si>
  <si>
    <t>Items</t>
  </si>
  <si>
    <t>Prestación de servicios</t>
  </si>
  <si>
    <t>Compraventa</t>
  </si>
  <si>
    <t>Obra pública</t>
  </si>
  <si>
    <t>GMA DIGITAL SAS</t>
  </si>
  <si>
    <t>1</t>
  </si>
  <si>
    <t>2</t>
  </si>
  <si>
    <t>3</t>
  </si>
  <si>
    <t>4</t>
  </si>
  <si>
    <t>5</t>
  </si>
  <si>
    <t>6</t>
  </si>
  <si>
    <t>7</t>
  </si>
  <si>
    <t>PRESTACIÓN DE SERVICIOS PROFESIONALES EN EL AREA DE LA CIENCIA CONTABLE</t>
  </si>
  <si>
    <t>MARIA YANETH OSORIO SANCHEZ</t>
  </si>
  <si>
    <t>JOSE ALEXANDER ARBOLEDA CARDONA</t>
  </si>
  <si>
    <t>terminado</t>
  </si>
  <si>
    <t>liquidado</t>
  </si>
  <si>
    <t>RODRIGO CORREA PALACIOS</t>
  </si>
  <si>
    <t>811031045-6</t>
  </si>
  <si>
    <t>CLARA ASTRID CEBALLOS AGUDELO</t>
  </si>
  <si>
    <t>ADQUISICION DEL SERVICIO TECNICO DE EQUIPOS DE IMPRESIÓN CON MATERIALES, PARA MEJORAR LA ATENCION
DE LA COMUNIDAD EDUCATIVA</t>
  </si>
  <si>
    <t>ADQUISICION DE INSUMOS PARA NUESTROS EQUIPOS DE IMPRESIÓN Y FOTOCOPIADO, PARA MEJORAR LA ATENCION
DE LA COMUNIDAD EDUCATIVA EN LAS NECESIDADES QUE ELLOS REQUIEREN</t>
  </si>
  <si>
    <t>ADQUISICION DE MATERIALES E INSUMOS DE ASEO PARA SALVAGUARDAR LA SEGURIDAD, HIGIENE, SALUD Y EMBELLECIMIENTO DE NUESTRA INSTITUCION Y ASI MISMO DE TODA LA COMUNIDAD EDUCATIVA</t>
  </si>
  <si>
    <t>ADQUISICION DE UTILES Y PAPELERIA, PARA MEJORAR LA ATENCION Y SUPLIR LAS NECESIDADES DE NUESTRA COMUNIDAD EDUCATIVA EN EL REGRESO A LAS CLASES PRESENCIALES</t>
  </si>
  <si>
    <t>ADQUISICION DEL SERVICIO DE MANTENIMIENTOS LOCATIVOS, PARA MEJORAR LAS CONDICIONES FISICAS Y DE BIOSEGURIDAD DE NUESTRA INSTITUCION EDUCATIVA</t>
  </si>
  <si>
    <t>IMPORMARCAS SAS</t>
  </si>
  <si>
    <t>JOHN ALBERTO CIRO MARIN</t>
  </si>
  <si>
    <t>ALDEMAR ANTONIO VALENCIA CARDONA</t>
  </si>
  <si>
    <t>202-04-21</t>
  </si>
  <si>
    <t>811029989</t>
  </si>
  <si>
    <t>ADQUISICION DE MATERIALES Y SUMINISTROS PARA NUESTROS ALUMNOS Y FORTALECER LOS PROCESOS DE
ENSEÑANZA CON NUESTRA COMUNIDAD EDUCATIVA</t>
  </si>
  <si>
    <t>CIRO MARIN INVERSIONES S.A.S</t>
  </si>
  <si>
    <t>901505347</t>
  </si>
  <si>
    <t>ADQUISICION DE MATERIALES DE SEÑALETICA PARA FORTALECER LOS PROTOCOLOS DE BIOSEGURIDAD E
IMPRESOS PARA LAS CEREMONIAS DE GRADUACION CON NUESTRA COMUNIDAD EDUCATIVA</t>
  </si>
  <si>
    <t>MARIA OLIVA ARIAS CASTAÑO</t>
  </si>
  <si>
    <t>43075218</t>
  </si>
  <si>
    <t>ADQUISICION DEL SERVICIO TECNICO DEL SISTEMA DE AUDIO PARA MEJORAR LA ATENCION DE LAS NECESIDADES
ACADEMICAS Y LA COMUNICACIÓN CON NUESTRA COMUNIDAD EDUCATIVA</t>
  </si>
  <si>
    <t>71377271</t>
  </si>
  <si>
    <t>71586962</t>
  </si>
  <si>
    <t>ADQUISICION DE UTILES Y PAPELERIA, PARA MEJORAR LA ATENCION Y SUPLIR LAS NECESIDADES DE NUESTRA
COMUNIDAD EDUCATIVA EN LA EJECUCION DE LOS PROYECTOS INSTITUCIONALES</t>
  </si>
  <si>
    <t>ADQUISICION DE INSUMOS DE ASEO Y DE BIOSEGURIDAD PARA SALVAGUARDAR LA VIDA, HIGIENE Y
SALUD DE NUESTRA COMUNIDAD EDUCATIVA AL REGRESAR A LAS CLASES PRESENCIALES</t>
  </si>
  <si>
    <t>PRESTACIÓN DEL SERVICIO DE MONITOREO INFORMÁTICO MEDIANTE LA IMPLEMENTACIÓN DEL SISTEMA DE SERVICIO DE ALOJAMIENTO WEB, COMPUTACIÓN EN LA NUBE, DEL SISTEMA MASTER2000.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</si>
</sst>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yyyy\-mm\-dd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38" fillId="33" borderId="10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horizontal="justify" vertical="top" wrapText="1"/>
    </xf>
    <xf numFmtId="0" fontId="38" fillId="0" borderId="11" xfId="0" applyFont="1" applyFill="1" applyBorder="1" applyAlignment="1">
      <alignment horizontal="justify" vertical="top" wrapText="1"/>
    </xf>
    <xf numFmtId="168" fontId="2" fillId="34" borderId="10" xfId="52" applyNumberFormat="1" applyFont="1" applyFill="1" applyBorder="1" applyAlignment="1" applyProtection="1">
      <alignment horizontal="center" vertical="center" wrapText="1"/>
      <protection locked="0"/>
    </xf>
    <xf numFmtId="168" fontId="2" fillId="35" borderId="10" xfId="52" applyNumberFormat="1" applyFont="1" applyFill="1" applyBorder="1" applyAlignment="1" applyProtection="1">
      <alignment horizontal="center" vertical="center" wrapText="1"/>
      <protection locked="0"/>
    </xf>
    <xf numFmtId="168" fontId="39" fillId="35" borderId="10" xfId="52" applyNumberFormat="1" applyFont="1" applyFill="1" applyBorder="1" applyAlignment="1" applyProtection="1">
      <alignment horizontal="center" vertical="center" wrapText="1"/>
      <protection locked="0"/>
    </xf>
    <xf numFmtId="168" fontId="39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justify" vertical="center" wrapText="1"/>
      <protection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justify" vertical="center" wrapText="1"/>
    </xf>
    <xf numFmtId="3" fontId="38" fillId="0" borderId="0" xfId="0" applyNumberFormat="1" applyFont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justify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38" fillId="35" borderId="10" xfId="0" applyFont="1" applyFill="1" applyBorder="1" applyAlignment="1">
      <alignment vertical="center"/>
    </xf>
    <xf numFmtId="0" fontId="37" fillId="10" borderId="10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RV  R  087 Municipio de Medellín (2) (2) xls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80" zoomScaleNormal="80" zoomScalePageLayoutView="0" workbookViewId="0" topLeftCell="A1">
      <pane xSplit="5" ySplit="5" topLeftCell="F1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32" sqref="F32"/>
    </sheetView>
  </sheetViews>
  <sheetFormatPr defaultColWidth="11.421875" defaultRowHeight="15"/>
  <cols>
    <col min="1" max="1" width="6.00390625" style="0" bestFit="1" customWidth="1"/>
    <col min="2" max="2" width="7.8515625" style="0" customWidth="1"/>
    <col min="3" max="3" width="17.7109375" style="0" customWidth="1"/>
    <col min="4" max="4" width="38.7109375" style="0" customWidth="1"/>
    <col min="7" max="7" width="8.7109375" style="0" customWidth="1"/>
    <col min="8" max="8" width="8.421875" style="0" customWidth="1"/>
    <col min="11" max="11" width="20.57421875" style="0" customWidth="1"/>
    <col min="12" max="12" width="12.57421875" style="0" customWidth="1"/>
  </cols>
  <sheetData>
    <row r="1" spans="1:5" ht="15">
      <c r="A1" s="22" t="s">
        <v>4</v>
      </c>
      <c r="B1" s="22"/>
      <c r="C1" s="22"/>
      <c r="D1" s="22" t="s">
        <v>35</v>
      </c>
      <c r="E1" s="22"/>
    </row>
    <row r="2" spans="1:5" ht="15">
      <c r="A2" s="22" t="s">
        <v>5</v>
      </c>
      <c r="B2" s="22"/>
      <c r="C2" s="22"/>
      <c r="D2" s="22" t="s">
        <v>36</v>
      </c>
      <c r="E2" s="22"/>
    </row>
    <row r="3" spans="1:5" ht="15" customHeight="1">
      <c r="A3" s="23" t="s">
        <v>6</v>
      </c>
      <c r="B3" s="23"/>
      <c r="C3" s="23"/>
      <c r="D3" s="22" t="s">
        <v>37</v>
      </c>
      <c r="E3" s="22"/>
    </row>
    <row r="4" spans="2:4" ht="15">
      <c r="B4" s="1"/>
      <c r="C4" s="1"/>
      <c r="D4" s="2"/>
    </row>
    <row r="5" spans="1:16" ht="56.25" customHeight="1">
      <c r="A5" s="3" t="s">
        <v>18</v>
      </c>
      <c r="B5" s="4" t="s">
        <v>3</v>
      </c>
      <c r="C5" s="4" t="s">
        <v>7</v>
      </c>
      <c r="D5" s="4" t="s">
        <v>0</v>
      </c>
      <c r="E5" s="4" t="s">
        <v>1</v>
      </c>
      <c r="F5" s="4" t="s">
        <v>2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25.5">
      <c r="A6" s="21">
        <v>1</v>
      </c>
      <c r="B6" s="15" t="s">
        <v>23</v>
      </c>
      <c r="C6" s="16" t="s">
        <v>19</v>
      </c>
      <c r="D6" s="16" t="s">
        <v>30</v>
      </c>
      <c r="E6" s="17">
        <v>7560000</v>
      </c>
      <c r="F6" s="18"/>
      <c r="G6" s="15">
        <v>1</v>
      </c>
      <c r="H6" s="15">
        <v>1</v>
      </c>
      <c r="I6" s="9">
        <v>44272</v>
      </c>
      <c r="J6" s="9">
        <v>44561</v>
      </c>
      <c r="K6" s="14" t="s">
        <v>31</v>
      </c>
      <c r="L6" s="13">
        <v>43180201</v>
      </c>
      <c r="M6" s="15" t="s">
        <v>33</v>
      </c>
      <c r="N6" s="18">
        <f>+E6+F6</f>
        <v>7560000</v>
      </c>
      <c r="O6" s="15">
        <v>0</v>
      </c>
      <c r="P6" s="18">
        <f>+E6+F6-N6</f>
        <v>0</v>
      </c>
    </row>
    <row r="7" spans="1:16" ht="84.75" customHeight="1">
      <c r="A7" s="21">
        <v>2</v>
      </c>
      <c r="B7" s="15" t="s">
        <v>24</v>
      </c>
      <c r="C7" s="16" t="s">
        <v>19</v>
      </c>
      <c r="D7" s="19" t="s">
        <v>59</v>
      </c>
      <c r="E7" s="18">
        <v>2142000</v>
      </c>
      <c r="F7" s="18"/>
      <c r="G7" s="15">
        <v>2</v>
      </c>
      <c r="H7" s="15">
        <v>2</v>
      </c>
      <c r="I7" s="9" t="s">
        <v>46</v>
      </c>
      <c r="J7" s="9">
        <v>44561</v>
      </c>
      <c r="K7" s="14" t="s">
        <v>22</v>
      </c>
      <c r="L7" s="13">
        <v>900388112</v>
      </c>
      <c r="M7" s="15" t="s">
        <v>34</v>
      </c>
      <c r="N7" s="18">
        <f aca="true" t="shared" si="0" ref="N7:N26">+E7+F7</f>
        <v>2142000</v>
      </c>
      <c r="O7" s="15">
        <v>0</v>
      </c>
      <c r="P7" s="18">
        <f aca="true" t="shared" si="1" ref="P7:P19">+E7+F7-N7</f>
        <v>0</v>
      </c>
    </row>
    <row r="8" spans="1:16" ht="51">
      <c r="A8" s="21">
        <v>3</v>
      </c>
      <c r="B8" s="15" t="s">
        <v>25</v>
      </c>
      <c r="C8" s="16" t="s">
        <v>19</v>
      </c>
      <c r="D8" s="16" t="s">
        <v>38</v>
      </c>
      <c r="E8" s="18">
        <v>1198737</v>
      </c>
      <c r="F8" s="18"/>
      <c r="G8" s="15">
        <v>4</v>
      </c>
      <c r="H8" s="15">
        <v>3</v>
      </c>
      <c r="I8" s="10">
        <v>44347</v>
      </c>
      <c r="J8" s="11">
        <v>44407</v>
      </c>
      <c r="K8" s="14" t="s">
        <v>32</v>
      </c>
      <c r="L8" s="13">
        <v>71377271</v>
      </c>
      <c r="M8" s="15" t="s">
        <v>34</v>
      </c>
      <c r="N8" s="18">
        <f t="shared" si="0"/>
        <v>1198737</v>
      </c>
      <c r="O8" s="15">
        <v>0</v>
      </c>
      <c r="P8" s="18">
        <f t="shared" si="1"/>
        <v>0</v>
      </c>
    </row>
    <row r="9" spans="1:16" ht="63.75">
      <c r="A9" s="21">
        <v>4</v>
      </c>
      <c r="B9" s="15" t="s">
        <v>26</v>
      </c>
      <c r="C9" s="16" t="s">
        <v>20</v>
      </c>
      <c r="D9" s="16" t="s">
        <v>39</v>
      </c>
      <c r="E9" s="18">
        <v>508130</v>
      </c>
      <c r="F9" s="18"/>
      <c r="G9" s="15">
        <v>3</v>
      </c>
      <c r="H9" s="15">
        <v>4</v>
      </c>
      <c r="I9" s="10">
        <v>44347</v>
      </c>
      <c r="J9" s="11">
        <v>44407</v>
      </c>
      <c r="K9" s="14" t="s">
        <v>43</v>
      </c>
      <c r="L9" s="13" t="s">
        <v>47</v>
      </c>
      <c r="M9" s="15" t="s">
        <v>34</v>
      </c>
      <c r="N9" s="18">
        <f t="shared" si="0"/>
        <v>508130</v>
      </c>
      <c r="O9" s="15">
        <v>0</v>
      </c>
      <c r="P9" s="18">
        <f>+E9+F9-N9</f>
        <v>0</v>
      </c>
    </row>
    <row r="10" spans="1:16" ht="63.75">
      <c r="A10" s="21">
        <v>5</v>
      </c>
      <c r="B10" s="15" t="s">
        <v>27</v>
      </c>
      <c r="C10" s="16" t="s">
        <v>20</v>
      </c>
      <c r="D10" s="20" t="s">
        <v>40</v>
      </c>
      <c r="E10" s="18">
        <v>2712700</v>
      </c>
      <c r="F10" s="18"/>
      <c r="G10" s="15">
        <v>6</v>
      </c>
      <c r="H10" s="15">
        <v>5</v>
      </c>
      <c r="I10" s="10">
        <v>44372</v>
      </c>
      <c r="J10" s="11">
        <v>44433</v>
      </c>
      <c r="K10" s="14" t="s">
        <v>44</v>
      </c>
      <c r="L10" s="13">
        <v>70164904</v>
      </c>
      <c r="M10" s="15" t="s">
        <v>34</v>
      </c>
      <c r="N10" s="18">
        <f t="shared" si="0"/>
        <v>2712700</v>
      </c>
      <c r="O10" s="15">
        <v>0</v>
      </c>
      <c r="P10" s="18">
        <f>+E10+F10-N10</f>
        <v>0</v>
      </c>
    </row>
    <row r="11" spans="1:16" ht="63.75">
      <c r="A11" s="21">
        <v>6</v>
      </c>
      <c r="B11" s="15" t="s">
        <v>28</v>
      </c>
      <c r="C11" s="16" t="s">
        <v>20</v>
      </c>
      <c r="D11" s="16" t="s">
        <v>41</v>
      </c>
      <c r="E11" s="18">
        <v>2957450</v>
      </c>
      <c r="F11" s="18"/>
      <c r="G11" s="15">
        <v>5</v>
      </c>
      <c r="H11" s="15">
        <v>6</v>
      </c>
      <c r="I11" s="10">
        <v>44372</v>
      </c>
      <c r="J11" s="11">
        <v>44433</v>
      </c>
      <c r="K11" s="14" t="s">
        <v>44</v>
      </c>
      <c r="L11" s="13">
        <v>70164904</v>
      </c>
      <c r="M11" s="15" t="s">
        <v>34</v>
      </c>
      <c r="N11" s="18">
        <f t="shared" si="0"/>
        <v>2957450</v>
      </c>
      <c r="O11" s="15">
        <v>0</v>
      </c>
      <c r="P11" s="18">
        <f t="shared" si="1"/>
        <v>0</v>
      </c>
    </row>
    <row r="12" spans="1:16" ht="51">
      <c r="A12" s="21">
        <v>7</v>
      </c>
      <c r="B12" s="15" t="s">
        <v>29</v>
      </c>
      <c r="C12" s="16" t="s">
        <v>21</v>
      </c>
      <c r="D12" s="16" t="s">
        <v>42</v>
      </c>
      <c r="E12" s="18">
        <v>6990000</v>
      </c>
      <c r="F12" s="18"/>
      <c r="G12" s="15">
        <v>7</v>
      </c>
      <c r="H12" s="15">
        <v>7</v>
      </c>
      <c r="I12" s="10">
        <v>44398</v>
      </c>
      <c r="J12" s="11">
        <v>44540</v>
      </c>
      <c r="K12" s="14" t="s">
        <v>45</v>
      </c>
      <c r="L12" s="13">
        <v>71586962</v>
      </c>
      <c r="M12" s="15" t="s">
        <v>34</v>
      </c>
      <c r="N12" s="18">
        <v>6514000</v>
      </c>
      <c r="O12" s="15">
        <v>0</v>
      </c>
      <c r="P12" s="18">
        <f t="shared" si="1"/>
        <v>476000</v>
      </c>
    </row>
    <row r="13" spans="1:16" ht="63.75">
      <c r="A13" s="21">
        <v>8</v>
      </c>
      <c r="B13" s="15">
        <v>8</v>
      </c>
      <c r="C13" s="16" t="s">
        <v>20</v>
      </c>
      <c r="D13" s="16" t="s">
        <v>48</v>
      </c>
      <c r="E13" s="18">
        <v>2796500</v>
      </c>
      <c r="F13" s="18"/>
      <c r="G13" s="15">
        <v>10</v>
      </c>
      <c r="H13" s="15">
        <v>9</v>
      </c>
      <c r="I13" s="10">
        <v>44510</v>
      </c>
      <c r="J13" s="11">
        <v>44540</v>
      </c>
      <c r="K13" s="14" t="s">
        <v>49</v>
      </c>
      <c r="L13" s="13" t="s">
        <v>50</v>
      </c>
      <c r="M13" s="15" t="s">
        <v>34</v>
      </c>
      <c r="N13" s="18">
        <f t="shared" si="0"/>
        <v>2796500</v>
      </c>
      <c r="O13" s="15">
        <v>0</v>
      </c>
      <c r="P13" s="18">
        <f t="shared" si="1"/>
        <v>0</v>
      </c>
    </row>
    <row r="14" spans="1:16" ht="76.5">
      <c r="A14" s="21">
        <v>9</v>
      </c>
      <c r="B14" s="15">
        <v>9</v>
      </c>
      <c r="C14" s="16" t="s">
        <v>20</v>
      </c>
      <c r="D14" s="16" t="s">
        <v>51</v>
      </c>
      <c r="E14" s="18">
        <v>3842650</v>
      </c>
      <c r="F14" s="18"/>
      <c r="G14" s="15">
        <v>8</v>
      </c>
      <c r="H14" s="15">
        <v>8</v>
      </c>
      <c r="I14" s="10">
        <v>44510</v>
      </c>
      <c r="J14" s="11">
        <v>44540</v>
      </c>
      <c r="K14" s="14" t="s">
        <v>52</v>
      </c>
      <c r="L14" s="13" t="s">
        <v>53</v>
      </c>
      <c r="M14" s="15" t="s">
        <v>34</v>
      </c>
      <c r="N14" s="18">
        <f t="shared" si="0"/>
        <v>3842650</v>
      </c>
      <c r="O14" s="15">
        <v>0</v>
      </c>
      <c r="P14" s="18">
        <f t="shared" si="1"/>
        <v>0</v>
      </c>
    </row>
    <row r="15" spans="1:16" ht="63.75">
      <c r="A15" s="21">
        <v>10</v>
      </c>
      <c r="B15" s="15">
        <v>10</v>
      </c>
      <c r="C15" s="16" t="s">
        <v>19</v>
      </c>
      <c r="D15" s="16" t="s">
        <v>54</v>
      </c>
      <c r="E15" s="18">
        <v>949620</v>
      </c>
      <c r="F15" s="18"/>
      <c r="G15" s="15">
        <v>9</v>
      </c>
      <c r="H15" s="15">
        <v>10</v>
      </c>
      <c r="I15" s="10">
        <v>44518</v>
      </c>
      <c r="J15" s="11">
        <v>44540</v>
      </c>
      <c r="K15" s="14" t="s">
        <v>32</v>
      </c>
      <c r="L15" s="13" t="s">
        <v>55</v>
      </c>
      <c r="M15" s="15" t="s">
        <v>34</v>
      </c>
      <c r="N15" s="18">
        <f t="shared" si="0"/>
        <v>949620</v>
      </c>
      <c r="O15" s="15">
        <v>0</v>
      </c>
      <c r="P15" s="18">
        <f t="shared" si="1"/>
        <v>0</v>
      </c>
    </row>
    <row r="16" spans="1:16" ht="51">
      <c r="A16" s="21">
        <v>11</v>
      </c>
      <c r="B16" s="15">
        <v>11</v>
      </c>
      <c r="C16" s="16" t="s">
        <v>21</v>
      </c>
      <c r="D16" s="16" t="s">
        <v>42</v>
      </c>
      <c r="E16" s="18">
        <v>800000</v>
      </c>
      <c r="F16" s="18"/>
      <c r="G16" s="15">
        <v>11</v>
      </c>
      <c r="H16" s="15">
        <v>11</v>
      </c>
      <c r="I16" s="10">
        <v>44529</v>
      </c>
      <c r="J16" s="11">
        <v>44540</v>
      </c>
      <c r="K16" s="14" t="s">
        <v>45</v>
      </c>
      <c r="L16" s="13" t="s">
        <v>56</v>
      </c>
      <c r="M16" s="15" t="s">
        <v>34</v>
      </c>
      <c r="N16" s="18">
        <f t="shared" si="0"/>
        <v>800000</v>
      </c>
      <c r="O16" s="15">
        <v>0</v>
      </c>
      <c r="P16" s="18">
        <f t="shared" si="1"/>
        <v>0</v>
      </c>
    </row>
    <row r="17" spans="1:16" ht="63.75">
      <c r="A17" s="21">
        <v>12</v>
      </c>
      <c r="B17" s="15">
        <v>12</v>
      </c>
      <c r="C17" s="16" t="s">
        <v>20</v>
      </c>
      <c r="D17" s="16" t="s">
        <v>57</v>
      </c>
      <c r="E17" s="18">
        <v>6066204</v>
      </c>
      <c r="F17" s="18"/>
      <c r="G17" s="15">
        <v>12</v>
      </c>
      <c r="H17" s="15">
        <v>12</v>
      </c>
      <c r="I17" s="10">
        <v>44530</v>
      </c>
      <c r="J17" s="11">
        <v>44540</v>
      </c>
      <c r="K17" s="14" t="s">
        <v>49</v>
      </c>
      <c r="L17" s="13" t="s">
        <v>50</v>
      </c>
      <c r="M17" s="15" t="s">
        <v>34</v>
      </c>
      <c r="N17" s="18">
        <f t="shared" si="0"/>
        <v>6066204</v>
      </c>
      <c r="O17" s="15">
        <v>0</v>
      </c>
      <c r="P17" s="18">
        <f t="shared" si="1"/>
        <v>0</v>
      </c>
    </row>
    <row r="18" spans="1:16" ht="63.75">
      <c r="A18" s="21">
        <v>13</v>
      </c>
      <c r="B18" s="15">
        <v>13</v>
      </c>
      <c r="C18" s="16" t="s">
        <v>20</v>
      </c>
      <c r="D18" s="16" t="s">
        <v>58</v>
      </c>
      <c r="E18" s="18">
        <v>2749484</v>
      </c>
      <c r="F18" s="18"/>
      <c r="G18" s="15">
        <v>13</v>
      </c>
      <c r="H18" s="15">
        <v>13</v>
      </c>
      <c r="I18" s="10">
        <v>44530</v>
      </c>
      <c r="J18" s="11">
        <v>44540</v>
      </c>
      <c r="K18" s="14" t="s">
        <v>49</v>
      </c>
      <c r="L18" s="13" t="s">
        <v>50</v>
      </c>
      <c r="M18" s="15" t="s">
        <v>34</v>
      </c>
      <c r="N18" s="18">
        <f t="shared" si="0"/>
        <v>2749484</v>
      </c>
      <c r="O18" s="15">
        <v>0</v>
      </c>
      <c r="P18" s="18">
        <f t="shared" si="1"/>
        <v>0</v>
      </c>
    </row>
    <row r="19" spans="1:16" ht="15" hidden="1">
      <c r="A19" s="5">
        <v>14</v>
      </c>
      <c r="B19" s="5"/>
      <c r="C19" s="7"/>
      <c r="D19" s="8"/>
      <c r="E19" s="6"/>
      <c r="F19" s="6"/>
      <c r="G19" s="5"/>
      <c r="H19" s="5"/>
      <c r="I19" s="9"/>
      <c r="J19" s="9"/>
      <c r="K19" s="14"/>
      <c r="L19" s="13"/>
      <c r="M19" s="5"/>
      <c r="N19" s="6">
        <f t="shared" si="0"/>
        <v>0</v>
      </c>
      <c r="O19" s="5">
        <v>0</v>
      </c>
      <c r="P19" s="6">
        <f t="shared" si="1"/>
        <v>0</v>
      </c>
    </row>
    <row r="20" spans="1:16" ht="15" hidden="1">
      <c r="A20" s="5">
        <v>15</v>
      </c>
      <c r="B20" s="5"/>
      <c r="C20" s="7"/>
      <c r="D20" s="7"/>
      <c r="E20" s="6"/>
      <c r="F20" s="6"/>
      <c r="G20" s="5"/>
      <c r="H20" s="5"/>
      <c r="I20" s="12"/>
      <c r="J20" s="9"/>
      <c r="K20" s="14"/>
      <c r="L20" s="13"/>
      <c r="M20" s="5"/>
      <c r="N20" s="6">
        <f t="shared" si="0"/>
        <v>0</v>
      </c>
      <c r="O20" s="5">
        <v>0</v>
      </c>
      <c r="P20" s="6">
        <f aca="true" t="shared" si="2" ref="P20:P26">+E20+F20-N20</f>
        <v>0</v>
      </c>
    </row>
    <row r="21" spans="1:16" ht="15" hidden="1">
      <c r="A21" s="5">
        <v>16</v>
      </c>
      <c r="B21" s="5"/>
      <c r="C21" s="7"/>
      <c r="D21" s="7"/>
      <c r="E21" s="6"/>
      <c r="F21" s="6"/>
      <c r="G21" s="5"/>
      <c r="H21" s="5"/>
      <c r="I21" s="12"/>
      <c r="J21" s="9"/>
      <c r="K21" s="14"/>
      <c r="L21" s="13"/>
      <c r="M21" s="5"/>
      <c r="N21" s="6">
        <f t="shared" si="0"/>
        <v>0</v>
      </c>
      <c r="O21" s="5">
        <v>0</v>
      </c>
      <c r="P21" s="6">
        <f t="shared" si="2"/>
        <v>0</v>
      </c>
    </row>
    <row r="22" spans="1:16" ht="15" hidden="1">
      <c r="A22" s="5">
        <v>17</v>
      </c>
      <c r="B22" s="5"/>
      <c r="C22" s="7"/>
      <c r="D22" s="7"/>
      <c r="E22" s="6"/>
      <c r="F22" s="6"/>
      <c r="G22" s="5"/>
      <c r="H22" s="5"/>
      <c r="I22" s="12"/>
      <c r="J22" s="9"/>
      <c r="K22" s="14"/>
      <c r="L22" s="13"/>
      <c r="M22" s="5"/>
      <c r="N22" s="6">
        <f t="shared" si="0"/>
        <v>0</v>
      </c>
      <c r="O22" s="5">
        <v>0</v>
      </c>
      <c r="P22" s="6">
        <f t="shared" si="2"/>
        <v>0</v>
      </c>
    </row>
    <row r="23" spans="1:16" ht="15" hidden="1">
      <c r="A23" s="5">
        <v>18</v>
      </c>
      <c r="B23" s="5"/>
      <c r="C23" s="7"/>
      <c r="D23" s="7"/>
      <c r="E23" s="6"/>
      <c r="F23" s="6"/>
      <c r="G23" s="5"/>
      <c r="H23" s="5"/>
      <c r="I23" s="12"/>
      <c r="J23" s="9"/>
      <c r="K23" s="14"/>
      <c r="L23" s="13"/>
      <c r="M23" s="5"/>
      <c r="N23" s="6">
        <f t="shared" si="0"/>
        <v>0</v>
      </c>
      <c r="O23" s="5">
        <v>0</v>
      </c>
      <c r="P23" s="6">
        <f t="shared" si="2"/>
        <v>0</v>
      </c>
    </row>
    <row r="24" spans="1:16" ht="15" hidden="1">
      <c r="A24" s="5">
        <v>19</v>
      </c>
      <c r="B24" s="5"/>
      <c r="C24" s="7"/>
      <c r="D24" s="7"/>
      <c r="E24" s="6"/>
      <c r="F24" s="6"/>
      <c r="G24" s="5"/>
      <c r="H24" s="5"/>
      <c r="I24" s="12"/>
      <c r="J24" s="9"/>
      <c r="K24" s="14"/>
      <c r="L24" s="13"/>
      <c r="M24" s="5"/>
      <c r="N24" s="6">
        <f t="shared" si="0"/>
        <v>0</v>
      </c>
      <c r="O24" s="5">
        <v>0</v>
      </c>
      <c r="P24" s="6">
        <f t="shared" si="2"/>
        <v>0</v>
      </c>
    </row>
    <row r="25" spans="1:16" ht="15" hidden="1">
      <c r="A25" s="5">
        <v>20</v>
      </c>
      <c r="B25" s="5"/>
      <c r="C25" s="7"/>
      <c r="D25" s="7"/>
      <c r="E25" s="6"/>
      <c r="F25" s="6"/>
      <c r="G25" s="5"/>
      <c r="H25" s="5"/>
      <c r="I25" s="12"/>
      <c r="J25" s="9"/>
      <c r="K25" s="14"/>
      <c r="L25" s="13"/>
      <c r="M25" s="5"/>
      <c r="N25" s="6">
        <f t="shared" si="0"/>
        <v>0</v>
      </c>
      <c r="O25" s="5">
        <v>0</v>
      </c>
      <c r="P25" s="6">
        <f t="shared" si="2"/>
        <v>0</v>
      </c>
    </row>
    <row r="26" spans="1:16" ht="15" hidden="1">
      <c r="A26" s="5">
        <v>21</v>
      </c>
      <c r="B26" s="5"/>
      <c r="C26" s="7"/>
      <c r="D26" s="7"/>
      <c r="E26" s="6"/>
      <c r="F26" s="6">
        <v>0</v>
      </c>
      <c r="G26" s="5"/>
      <c r="H26" s="5"/>
      <c r="I26" s="12"/>
      <c r="J26" s="9"/>
      <c r="K26" s="13"/>
      <c r="L26" s="13"/>
      <c r="M26" s="5"/>
      <c r="N26" s="6">
        <f t="shared" si="0"/>
        <v>0</v>
      </c>
      <c r="O26" s="5">
        <v>0</v>
      </c>
      <c r="P26" s="6">
        <f t="shared" si="2"/>
        <v>0</v>
      </c>
    </row>
  </sheetData>
  <sheetProtection/>
  <mergeCells count="6">
    <mergeCell ref="D1:E1"/>
    <mergeCell ref="D2:E2"/>
    <mergeCell ref="D3:E3"/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2022-02-02T16:49:02Z</cp:lastPrinted>
  <dcterms:created xsi:type="dcterms:W3CDTF">2022-01-31T14:12:49Z</dcterms:created>
  <dcterms:modified xsi:type="dcterms:W3CDTF">2022-10-26T15:56:39Z</dcterms:modified>
  <cp:category/>
  <cp:version/>
  <cp:contentType/>
  <cp:contentStatus/>
</cp:coreProperties>
</file>