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ineamiento\"/>
    </mc:Choice>
  </mc:AlternateContent>
  <bookViews>
    <workbookView xWindow="0" yWindow="0" windowWidth="20490" windowHeight="7650"/>
  </bookViews>
  <sheets>
    <sheet name="Escala y desempeños institucion" sheetId="6" r:id="rId1"/>
    <sheet name="Área o asignatura" sheetId="4" r:id="rId2"/>
    <sheet name="Consolidado áreas o asignatura" sheetId="5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3" i="5" l="1"/>
  <c r="J553" i="5"/>
  <c r="I553" i="5"/>
  <c r="H553" i="5"/>
  <c r="K552" i="5"/>
  <c r="J552" i="5"/>
  <c r="I552" i="5"/>
  <c r="H552" i="5"/>
  <c r="K551" i="5"/>
  <c r="J551" i="5"/>
  <c r="I551" i="5"/>
  <c r="H551" i="5"/>
  <c r="K550" i="5"/>
  <c r="J550" i="5"/>
  <c r="I550" i="5"/>
  <c r="H550" i="5"/>
  <c r="K546" i="5"/>
  <c r="J546" i="5"/>
  <c r="I546" i="5"/>
  <c r="H546" i="5"/>
  <c r="K545" i="5"/>
  <c r="J545" i="5"/>
  <c r="I545" i="5"/>
  <c r="H545" i="5"/>
  <c r="K544" i="5"/>
  <c r="J544" i="5"/>
  <c r="I544" i="5"/>
  <c r="H544" i="5"/>
  <c r="K543" i="5"/>
  <c r="J543" i="5"/>
  <c r="I543" i="5"/>
  <c r="H543" i="5"/>
  <c r="K539" i="5"/>
  <c r="J539" i="5"/>
  <c r="I539" i="5"/>
  <c r="H539" i="5"/>
  <c r="K538" i="5"/>
  <c r="J538" i="5"/>
  <c r="I538" i="5"/>
  <c r="H538" i="5"/>
  <c r="K537" i="5"/>
  <c r="J537" i="5"/>
  <c r="I537" i="5"/>
  <c r="H537" i="5"/>
  <c r="K536" i="5"/>
  <c r="J536" i="5"/>
  <c r="I536" i="5"/>
  <c r="H536" i="5"/>
  <c r="K532" i="5"/>
  <c r="J532" i="5"/>
  <c r="I532" i="5"/>
  <c r="H532" i="5"/>
  <c r="K531" i="5"/>
  <c r="J531" i="5"/>
  <c r="I531" i="5"/>
  <c r="H531" i="5"/>
  <c r="K530" i="5"/>
  <c r="J530" i="5"/>
  <c r="I530" i="5"/>
  <c r="H530" i="5"/>
  <c r="K529" i="5"/>
  <c r="J529" i="5"/>
  <c r="I529" i="5"/>
  <c r="H529" i="5"/>
  <c r="K525" i="5"/>
  <c r="J525" i="5"/>
  <c r="I525" i="5"/>
  <c r="H525" i="5"/>
  <c r="K524" i="5"/>
  <c r="J524" i="5"/>
  <c r="I524" i="5"/>
  <c r="H524" i="5"/>
  <c r="K523" i="5"/>
  <c r="J523" i="5"/>
  <c r="I523" i="5"/>
  <c r="H523" i="5"/>
  <c r="K522" i="5"/>
  <c r="J522" i="5"/>
  <c r="I522" i="5"/>
  <c r="H522" i="5"/>
  <c r="K501" i="5"/>
  <c r="J501" i="5"/>
  <c r="I501" i="5"/>
  <c r="H501" i="5"/>
  <c r="K500" i="5"/>
  <c r="J500" i="5"/>
  <c r="I500" i="5"/>
  <c r="H500" i="5"/>
  <c r="K499" i="5"/>
  <c r="J499" i="5"/>
  <c r="I499" i="5"/>
  <c r="H499" i="5"/>
  <c r="K498" i="5"/>
  <c r="J498" i="5"/>
  <c r="I498" i="5"/>
  <c r="H498" i="5"/>
  <c r="K494" i="5"/>
  <c r="J494" i="5"/>
  <c r="I494" i="5"/>
  <c r="H494" i="5"/>
  <c r="K493" i="5"/>
  <c r="J493" i="5"/>
  <c r="I493" i="5"/>
  <c r="H493" i="5"/>
  <c r="K492" i="5"/>
  <c r="J492" i="5"/>
  <c r="I492" i="5"/>
  <c r="H492" i="5"/>
  <c r="K491" i="5"/>
  <c r="J491" i="5"/>
  <c r="I491" i="5"/>
  <c r="H491" i="5"/>
  <c r="K487" i="5"/>
  <c r="J487" i="5"/>
  <c r="I487" i="5"/>
  <c r="H487" i="5"/>
  <c r="K486" i="5"/>
  <c r="J486" i="5"/>
  <c r="I486" i="5"/>
  <c r="H486" i="5"/>
  <c r="K485" i="5"/>
  <c r="J485" i="5"/>
  <c r="I485" i="5"/>
  <c r="H485" i="5"/>
  <c r="K484" i="5"/>
  <c r="J484" i="5"/>
  <c r="I484" i="5"/>
  <c r="H484" i="5"/>
  <c r="K480" i="5"/>
  <c r="J480" i="5"/>
  <c r="I480" i="5"/>
  <c r="H480" i="5"/>
  <c r="K479" i="5"/>
  <c r="J479" i="5"/>
  <c r="I479" i="5"/>
  <c r="H479" i="5"/>
  <c r="K478" i="5"/>
  <c r="J478" i="5"/>
  <c r="I478" i="5"/>
  <c r="H478" i="5"/>
  <c r="K477" i="5"/>
  <c r="J477" i="5"/>
  <c r="I477" i="5"/>
  <c r="H477" i="5"/>
  <c r="K473" i="5"/>
  <c r="J473" i="5"/>
  <c r="I473" i="5"/>
  <c r="H473" i="5"/>
  <c r="K472" i="5"/>
  <c r="J472" i="5"/>
  <c r="I472" i="5"/>
  <c r="H472" i="5"/>
  <c r="K471" i="5"/>
  <c r="J471" i="5"/>
  <c r="I471" i="5"/>
  <c r="H471" i="5"/>
  <c r="K470" i="5"/>
  <c r="J470" i="5"/>
  <c r="I470" i="5"/>
  <c r="H470" i="5"/>
  <c r="K450" i="5"/>
  <c r="J450" i="5"/>
  <c r="I450" i="5"/>
  <c r="H450" i="5"/>
  <c r="K449" i="5"/>
  <c r="J449" i="5"/>
  <c r="I449" i="5"/>
  <c r="H449" i="5"/>
  <c r="K448" i="5"/>
  <c r="J448" i="5"/>
  <c r="I448" i="5"/>
  <c r="H448" i="5"/>
  <c r="K447" i="5"/>
  <c r="J447" i="5"/>
  <c r="I447" i="5"/>
  <c r="H447" i="5"/>
  <c r="K443" i="5"/>
  <c r="J443" i="5"/>
  <c r="I443" i="5"/>
  <c r="H443" i="5"/>
  <c r="K442" i="5"/>
  <c r="J442" i="5"/>
  <c r="I442" i="5"/>
  <c r="H442" i="5"/>
  <c r="K441" i="5"/>
  <c r="J441" i="5"/>
  <c r="I441" i="5"/>
  <c r="H441" i="5"/>
  <c r="K440" i="5"/>
  <c r="J440" i="5"/>
  <c r="I440" i="5"/>
  <c r="H440" i="5"/>
  <c r="K436" i="5"/>
  <c r="J436" i="5"/>
  <c r="I436" i="5"/>
  <c r="H436" i="5"/>
  <c r="K435" i="5"/>
  <c r="J435" i="5"/>
  <c r="I435" i="5"/>
  <c r="H435" i="5"/>
  <c r="K434" i="5"/>
  <c r="J434" i="5"/>
  <c r="I434" i="5"/>
  <c r="H434" i="5"/>
  <c r="K433" i="5"/>
  <c r="J433" i="5"/>
  <c r="I433" i="5"/>
  <c r="H433" i="5"/>
  <c r="K429" i="5"/>
  <c r="J429" i="5"/>
  <c r="I429" i="5"/>
  <c r="H429" i="5"/>
  <c r="K428" i="5"/>
  <c r="J428" i="5"/>
  <c r="I428" i="5"/>
  <c r="H428" i="5"/>
  <c r="K427" i="5"/>
  <c r="J427" i="5"/>
  <c r="I427" i="5"/>
  <c r="H427" i="5"/>
  <c r="K426" i="5"/>
  <c r="J426" i="5"/>
  <c r="I426" i="5"/>
  <c r="H426" i="5"/>
  <c r="K422" i="5"/>
  <c r="J422" i="5"/>
  <c r="I422" i="5"/>
  <c r="H422" i="5"/>
  <c r="K421" i="5"/>
  <c r="J421" i="5"/>
  <c r="I421" i="5"/>
  <c r="H421" i="5"/>
  <c r="K420" i="5"/>
  <c r="J420" i="5"/>
  <c r="I420" i="5"/>
  <c r="H420" i="5"/>
  <c r="K419" i="5"/>
  <c r="J419" i="5"/>
  <c r="I419" i="5"/>
  <c r="H419" i="5"/>
  <c r="K398" i="5"/>
  <c r="J398" i="5"/>
  <c r="I398" i="5"/>
  <c r="H398" i="5"/>
  <c r="K397" i="5"/>
  <c r="J397" i="5"/>
  <c r="I397" i="5"/>
  <c r="H397" i="5"/>
  <c r="K396" i="5"/>
  <c r="J396" i="5"/>
  <c r="I396" i="5"/>
  <c r="H396" i="5"/>
  <c r="K395" i="5"/>
  <c r="J395" i="5"/>
  <c r="I395" i="5"/>
  <c r="H395" i="5"/>
  <c r="K391" i="5"/>
  <c r="J391" i="5"/>
  <c r="I391" i="5"/>
  <c r="H391" i="5"/>
  <c r="K390" i="5"/>
  <c r="J390" i="5"/>
  <c r="I390" i="5"/>
  <c r="H390" i="5"/>
  <c r="K389" i="5"/>
  <c r="J389" i="5"/>
  <c r="I389" i="5"/>
  <c r="H389" i="5"/>
  <c r="K388" i="5"/>
  <c r="J388" i="5"/>
  <c r="I388" i="5"/>
  <c r="H388" i="5"/>
  <c r="K384" i="5"/>
  <c r="J384" i="5"/>
  <c r="I384" i="5"/>
  <c r="H384" i="5"/>
  <c r="K383" i="5"/>
  <c r="J383" i="5"/>
  <c r="I383" i="5"/>
  <c r="H383" i="5"/>
  <c r="K382" i="5"/>
  <c r="J382" i="5"/>
  <c r="I382" i="5"/>
  <c r="H382" i="5"/>
  <c r="K381" i="5"/>
  <c r="J381" i="5"/>
  <c r="I381" i="5"/>
  <c r="H381" i="5"/>
  <c r="K377" i="5"/>
  <c r="J377" i="5"/>
  <c r="I377" i="5"/>
  <c r="H377" i="5"/>
  <c r="K376" i="5"/>
  <c r="J376" i="5"/>
  <c r="I376" i="5"/>
  <c r="H376" i="5"/>
  <c r="K375" i="5"/>
  <c r="J375" i="5"/>
  <c r="I375" i="5"/>
  <c r="H375" i="5"/>
  <c r="K374" i="5"/>
  <c r="J374" i="5"/>
  <c r="I374" i="5"/>
  <c r="H374" i="5"/>
  <c r="K370" i="5"/>
  <c r="J370" i="5"/>
  <c r="I370" i="5"/>
  <c r="H370" i="5"/>
  <c r="K369" i="5"/>
  <c r="J369" i="5"/>
  <c r="I369" i="5"/>
  <c r="H369" i="5"/>
  <c r="K368" i="5"/>
  <c r="J368" i="5"/>
  <c r="I368" i="5"/>
  <c r="H368" i="5"/>
  <c r="K367" i="5"/>
  <c r="J367" i="5"/>
  <c r="I367" i="5"/>
  <c r="H367" i="5"/>
  <c r="K346" i="5"/>
  <c r="J346" i="5"/>
  <c r="I346" i="5"/>
  <c r="H346" i="5"/>
  <c r="K345" i="5"/>
  <c r="J345" i="5"/>
  <c r="I345" i="5"/>
  <c r="H345" i="5"/>
  <c r="K344" i="5"/>
  <c r="J344" i="5"/>
  <c r="I344" i="5"/>
  <c r="H344" i="5"/>
  <c r="K343" i="5"/>
  <c r="J343" i="5"/>
  <c r="I343" i="5"/>
  <c r="H343" i="5"/>
  <c r="K339" i="5"/>
  <c r="J339" i="5"/>
  <c r="I339" i="5"/>
  <c r="H339" i="5"/>
  <c r="K338" i="5"/>
  <c r="J338" i="5"/>
  <c r="I338" i="5"/>
  <c r="H338" i="5"/>
  <c r="K337" i="5"/>
  <c r="J337" i="5"/>
  <c r="I337" i="5"/>
  <c r="H337" i="5"/>
  <c r="K336" i="5"/>
  <c r="J336" i="5"/>
  <c r="I336" i="5"/>
  <c r="H336" i="5"/>
  <c r="K332" i="5"/>
  <c r="J332" i="5"/>
  <c r="I332" i="5"/>
  <c r="H332" i="5"/>
  <c r="K331" i="5"/>
  <c r="J331" i="5"/>
  <c r="I331" i="5"/>
  <c r="H331" i="5"/>
  <c r="K330" i="5"/>
  <c r="J330" i="5"/>
  <c r="I330" i="5"/>
  <c r="H330" i="5"/>
  <c r="K329" i="5"/>
  <c r="J329" i="5"/>
  <c r="I329" i="5"/>
  <c r="H329" i="5"/>
  <c r="K325" i="5"/>
  <c r="J325" i="5"/>
  <c r="I325" i="5"/>
  <c r="H325" i="5"/>
  <c r="K324" i="5"/>
  <c r="J324" i="5"/>
  <c r="I324" i="5"/>
  <c r="H324" i="5"/>
  <c r="K323" i="5"/>
  <c r="J323" i="5"/>
  <c r="I323" i="5"/>
  <c r="H323" i="5"/>
  <c r="K322" i="5"/>
  <c r="J322" i="5"/>
  <c r="I322" i="5"/>
  <c r="H322" i="5"/>
  <c r="K318" i="5"/>
  <c r="J318" i="5"/>
  <c r="I318" i="5"/>
  <c r="H318" i="5"/>
  <c r="K317" i="5"/>
  <c r="J317" i="5"/>
  <c r="I317" i="5"/>
  <c r="H317" i="5"/>
  <c r="K316" i="5"/>
  <c r="J316" i="5"/>
  <c r="I316" i="5"/>
  <c r="H316" i="5"/>
  <c r="K315" i="5"/>
  <c r="J315" i="5"/>
  <c r="I315" i="5"/>
  <c r="H315" i="5"/>
  <c r="K294" i="5"/>
  <c r="J294" i="5"/>
  <c r="I294" i="5"/>
  <c r="H294" i="5"/>
  <c r="K293" i="5"/>
  <c r="J293" i="5"/>
  <c r="I293" i="5"/>
  <c r="H293" i="5"/>
  <c r="K292" i="5"/>
  <c r="J292" i="5"/>
  <c r="I292" i="5"/>
  <c r="H292" i="5"/>
  <c r="K291" i="5"/>
  <c r="J291" i="5"/>
  <c r="I291" i="5"/>
  <c r="H291" i="5"/>
  <c r="K287" i="5"/>
  <c r="J287" i="5"/>
  <c r="I287" i="5"/>
  <c r="H287" i="5"/>
  <c r="K286" i="5"/>
  <c r="J286" i="5"/>
  <c r="I286" i="5"/>
  <c r="H286" i="5"/>
  <c r="K285" i="5"/>
  <c r="J285" i="5"/>
  <c r="I285" i="5"/>
  <c r="H285" i="5"/>
  <c r="K284" i="5"/>
  <c r="J284" i="5"/>
  <c r="I284" i="5"/>
  <c r="H284" i="5"/>
  <c r="K280" i="5"/>
  <c r="J280" i="5"/>
  <c r="I280" i="5"/>
  <c r="H280" i="5"/>
  <c r="K279" i="5"/>
  <c r="J279" i="5"/>
  <c r="I279" i="5"/>
  <c r="H279" i="5"/>
  <c r="K278" i="5"/>
  <c r="J278" i="5"/>
  <c r="I278" i="5"/>
  <c r="H278" i="5"/>
  <c r="K277" i="5"/>
  <c r="J277" i="5"/>
  <c r="I277" i="5"/>
  <c r="H277" i="5"/>
  <c r="K273" i="5"/>
  <c r="J273" i="5"/>
  <c r="I273" i="5"/>
  <c r="H273" i="5"/>
  <c r="K272" i="5"/>
  <c r="J272" i="5"/>
  <c r="I272" i="5"/>
  <c r="H272" i="5"/>
  <c r="K271" i="5"/>
  <c r="J271" i="5"/>
  <c r="I271" i="5"/>
  <c r="H271" i="5"/>
  <c r="K270" i="5"/>
  <c r="J270" i="5"/>
  <c r="I270" i="5"/>
  <c r="H270" i="5"/>
  <c r="K266" i="5"/>
  <c r="J266" i="5"/>
  <c r="I266" i="5"/>
  <c r="H266" i="5"/>
  <c r="K265" i="5"/>
  <c r="J265" i="5"/>
  <c r="I265" i="5"/>
  <c r="H265" i="5"/>
  <c r="K264" i="5"/>
  <c r="J264" i="5"/>
  <c r="I264" i="5"/>
  <c r="H264" i="5"/>
  <c r="K263" i="5"/>
  <c r="J263" i="5"/>
  <c r="I263" i="5"/>
  <c r="H263" i="5"/>
  <c r="K241" i="5"/>
  <c r="J241" i="5"/>
  <c r="I241" i="5"/>
  <c r="H241" i="5"/>
  <c r="K240" i="5"/>
  <c r="J240" i="5"/>
  <c r="I240" i="5"/>
  <c r="H240" i="5"/>
  <c r="K239" i="5"/>
  <c r="J239" i="5"/>
  <c r="I239" i="5"/>
  <c r="H239" i="5"/>
  <c r="K238" i="5"/>
  <c r="J238" i="5"/>
  <c r="I238" i="5"/>
  <c r="H238" i="5"/>
  <c r="K234" i="5"/>
  <c r="J234" i="5"/>
  <c r="I234" i="5"/>
  <c r="H234" i="5"/>
  <c r="K233" i="5"/>
  <c r="J233" i="5"/>
  <c r="I233" i="5"/>
  <c r="H233" i="5"/>
  <c r="K232" i="5"/>
  <c r="J232" i="5"/>
  <c r="I232" i="5"/>
  <c r="H232" i="5"/>
  <c r="K231" i="5"/>
  <c r="J231" i="5"/>
  <c r="I231" i="5"/>
  <c r="H231" i="5"/>
  <c r="K227" i="5"/>
  <c r="J227" i="5"/>
  <c r="I227" i="5"/>
  <c r="H227" i="5"/>
  <c r="K226" i="5"/>
  <c r="J226" i="5"/>
  <c r="I226" i="5"/>
  <c r="H226" i="5"/>
  <c r="K225" i="5"/>
  <c r="J225" i="5"/>
  <c r="I225" i="5"/>
  <c r="H225" i="5"/>
  <c r="K224" i="5"/>
  <c r="J224" i="5"/>
  <c r="I224" i="5"/>
  <c r="H224" i="5"/>
  <c r="K220" i="5"/>
  <c r="J220" i="5"/>
  <c r="I220" i="5"/>
  <c r="H220" i="5"/>
  <c r="K219" i="5"/>
  <c r="J219" i="5"/>
  <c r="I219" i="5"/>
  <c r="H219" i="5"/>
  <c r="K218" i="5"/>
  <c r="J218" i="5"/>
  <c r="I218" i="5"/>
  <c r="H218" i="5"/>
  <c r="K217" i="5"/>
  <c r="J217" i="5"/>
  <c r="I217" i="5"/>
  <c r="H217" i="5"/>
  <c r="K213" i="5"/>
  <c r="J213" i="5"/>
  <c r="I213" i="5"/>
  <c r="H213" i="5"/>
  <c r="K212" i="5"/>
  <c r="J212" i="5"/>
  <c r="I212" i="5"/>
  <c r="H212" i="5"/>
  <c r="K211" i="5"/>
  <c r="J211" i="5"/>
  <c r="I211" i="5"/>
  <c r="H211" i="5"/>
  <c r="K210" i="5"/>
  <c r="J210" i="5"/>
  <c r="I210" i="5"/>
  <c r="H210" i="5"/>
  <c r="K190" i="5"/>
  <c r="J190" i="5"/>
  <c r="I190" i="5"/>
  <c r="H190" i="5"/>
  <c r="K189" i="5"/>
  <c r="J189" i="5"/>
  <c r="I189" i="5"/>
  <c r="H189" i="5"/>
  <c r="K188" i="5"/>
  <c r="J188" i="5"/>
  <c r="I188" i="5"/>
  <c r="H188" i="5"/>
  <c r="K187" i="5"/>
  <c r="J187" i="5"/>
  <c r="I187" i="5"/>
  <c r="H187" i="5"/>
  <c r="K183" i="5"/>
  <c r="J183" i="5"/>
  <c r="I183" i="5"/>
  <c r="H183" i="5"/>
  <c r="K182" i="5"/>
  <c r="J182" i="5"/>
  <c r="I182" i="5"/>
  <c r="H182" i="5"/>
  <c r="K181" i="5"/>
  <c r="J181" i="5"/>
  <c r="I181" i="5"/>
  <c r="H181" i="5"/>
  <c r="K180" i="5"/>
  <c r="J180" i="5"/>
  <c r="I180" i="5"/>
  <c r="H180" i="5"/>
  <c r="K176" i="5"/>
  <c r="J176" i="5"/>
  <c r="I176" i="5"/>
  <c r="H176" i="5"/>
  <c r="K175" i="5"/>
  <c r="J175" i="5"/>
  <c r="I175" i="5"/>
  <c r="H175" i="5"/>
  <c r="K174" i="5"/>
  <c r="J174" i="5"/>
  <c r="I174" i="5"/>
  <c r="H174" i="5"/>
  <c r="K173" i="5"/>
  <c r="J173" i="5"/>
  <c r="I173" i="5"/>
  <c r="H173" i="5"/>
  <c r="K169" i="5"/>
  <c r="J169" i="5"/>
  <c r="I169" i="5"/>
  <c r="H169" i="5"/>
  <c r="K168" i="5"/>
  <c r="J168" i="5"/>
  <c r="I168" i="5"/>
  <c r="H168" i="5"/>
  <c r="K167" i="5"/>
  <c r="J167" i="5"/>
  <c r="I167" i="5"/>
  <c r="H167" i="5"/>
  <c r="K166" i="5"/>
  <c r="J166" i="5"/>
  <c r="I166" i="5"/>
  <c r="H166" i="5"/>
  <c r="K162" i="5"/>
  <c r="J162" i="5"/>
  <c r="I162" i="5"/>
  <c r="H162" i="5"/>
  <c r="K161" i="5"/>
  <c r="J161" i="5"/>
  <c r="I161" i="5"/>
  <c r="H161" i="5"/>
  <c r="K160" i="5"/>
  <c r="J160" i="5"/>
  <c r="I160" i="5"/>
  <c r="H160" i="5"/>
  <c r="K159" i="5"/>
  <c r="J159" i="5"/>
  <c r="I159" i="5"/>
  <c r="H159" i="5"/>
  <c r="K138" i="5"/>
  <c r="J138" i="5"/>
  <c r="I138" i="5"/>
  <c r="H138" i="5"/>
  <c r="K137" i="5"/>
  <c r="J137" i="5"/>
  <c r="I137" i="5"/>
  <c r="H137" i="5"/>
  <c r="K136" i="5"/>
  <c r="J136" i="5"/>
  <c r="I136" i="5"/>
  <c r="H136" i="5"/>
  <c r="K135" i="5"/>
  <c r="J135" i="5"/>
  <c r="I135" i="5"/>
  <c r="H135" i="5"/>
  <c r="K131" i="5"/>
  <c r="J131" i="5"/>
  <c r="I131" i="5"/>
  <c r="H131" i="5"/>
  <c r="K130" i="5"/>
  <c r="J130" i="5"/>
  <c r="I130" i="5"/>
  <c r="H130" i="5"/>
  <c r="K129" i="5"/>
  <c r="J129" i="5"/>
  <c r="I129" i="5"/>
  <c r="H129" i="5"/>
  <c r="K128" i="5"/>
  <c r="J128" i="5"/>
  <c r="I128" i="5"/>
  <c r="H128" i="5"/>
  <c r="K124" i="5"/>
  <c r="J124" i="5"/>
  <c r="I124" i="5"/>
  <c r="H124" i="5"/>
  <c r="K123" i="5"/>
  <c r="J123" i="5"/>
  <c r="I123" i="5"/>
  <c r="H123" i="5"/>
  <c r="K122" i="5"/>
  <c r="J122" i="5"/>
  <c r="I122" i="5"/>
  <c r="H122" i="5"/>
  <c r="K121" i="5"/>
  <c r="J121" i="5"/>
  <c r="I121" i="5"/>
  <c r="H121" i="5"/>
  <c r="K117" i="5"/>
  <c r="J117" i="5"/>
  <c r="I117" i="5"/>
  <c r="H117" i="5"/>
  <c r="K116" i="5"/>
  <c r="J116" i="5"/>
  <c r="I116" i="5"/>
  <c r="H116" i="5"/>
  <c r="K115" i="5"/>
  <c r="J115" i="5"/>
  <c r="I115" i="5"/>
  <c r="H115" i="5"/>
  <c r="K114" i="5"/>
  <c r="J114" i="5"/>
  <c r="I114" i="5"/>
  <c r="H114" i="5"/>
  <c r="K110" i="5"/>
  <c r="J110" i="5"/>
  <c r="I110" i="5"/>
  <c r="H110" i="5"/>
  <c r="K109" i="5"/>
  <c r="J109" i="5"/>
  <c r="I109" i="5"/>
  <c r="H109" i="5"/>
  <c r="K108" i="5"/>
  <c r="J108" i="5"/>
  <c r="I108" i="5"/>
  <c r="H108" i="5"/>
  <c r="K107" i="5"/>
  <c r="J107" i="5"/>
  <c r="I107" i="5"/>
  <c r="H107" i="5"/>
  <c r="K86" i="5"/>
  <c r="J86" i="5"/>
  <c r="I86" i="5"/>
  <c r="H86" i="5"/>
  <c r="K85" i="5"/>
  <c r="J85" i="5"/>
  <c r="I85" i="5"/>
  <c r="H85" i="5"/>
  <c r="K84" i="5"/>
  <c r="J84" i="5"/>
  <c r="I84" i="5"/>
  <c r="H84" i="5"/>
  <c r="K83" i="5"/>
  <c r="J83" i="5"/>
  <c r="I83" i="5"/>
  <c r="H83" i="5"/>
  <c r="K79" i="5"/>
  <c r="J79" i="5"/>
  <c r="I79" i="5"/>
  <c r="H79" i="5"/>
  <c r="K78" i="5"/>
  <c r="J78" i="5"/>
  <c r="I78" i="5"/>
  <c r="H78" i="5"/>
  <c r="K77" i="5"/>
  <c r="J77" i="5"/>
  <c r="I77" i="5"/>
  <c r="H77" i="5"/>
  <c r="K76" i="5"/>
  <c r="J76" i="5"/>
  <c r="I76" i="5"/>
  <c r="H76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G24" i="4" l="1"/>
  <c r="C12" i="4"/>
  <c r="K39" i="5" l="1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B31" i="4"/>
  <c r="J28" i="4"/>
  <c r="I28" i="4"/>
  <c r="H28" i="4"/>
  <c r="G28" i="4"/>
  <c r="H52" i="4" s="1"/>
  <c r="J27" i="4"/>
  <c r="I27" i="4"/>
  <c r="H27" i="4"/>
  <c r="G27" i="4"/>
  <c r="G52" i="4" s="1"/>
  <c r="J26" i="4"/>
  <c r="I26" i="4"/>
  <c r="H26" i="4"/>
  <c r="G26" i="4"/>
  <c r="F52" i="4" s="1"/>
  <c r="J25" i="4"/>
  <c r="I25" i="4"/>
  <c r="H25" i="4"/>
  <c r="G25" i="4"/>
  <c r="E52" i="4" s="1"/>
  <c r="J24" i="4"/>
  <c r="I24" i="4"/>
  <c r="H24" i="4"/>
  <c r="D52" i="4"/>
</calcChain>
</file>

<file path=xl/sharedStrings.xml><?xml version="1.0" encoding="utf-8"?>
<sst xmlns="http://schemas.openxmlformats.org/spreadsheetml/2006/main" count="896" uniqueCount="115">
  <si>
    <t>Superior</t>
  </si>
  <si>
    <t>Básico</t>
  </si>
  <si>
    <t>Alto</t>
  </si>
  <si>
    <t>Bajo</t>
  </si>
  <si>
    <t>Nivel de desempeño</t>
  </si>
  <si>
    <t>Escala Institucional</t>
  </si>
  <si>
    <t>Descripción general del nivel de desempeño</t>
  </si>
  <si>
    <t>Determine el área o asignatura:</t>
  </si>
  <si>
    <t>Período Académico</t>
  </si>
  <si>
    <t>Describa los niveles de desempeño del área o asignatura seleccionada, indicando cuales son los criterios para determinar que un estudiante se ubica en cada nivel de desempeño según el nivel de dominio.</t>
  </si>
  <si>
    <t>A continuación ingrese el número de estudiantes que al final de cada período académico se ubiicaron en cada nivel de desempeño según las valoraciones relacionadas.</t>
  </si>
  <si>
    <t>Número de estudiantes</t>
  </si>
  <si>
    <t>Porcentaje de estudiantes</t>
  </si>
  <si>
    <t>Grado:</t>
  </si>
  <si>
    <t>Pocentaje de estudiantes por Nivel de desempeño en cada período académico</t>
  </si>
  <si>
    <t xml:space="preserve">Número de periodos académicos al año:      </t>
  </si>
  <si>
    <t xml:space="preserve">Describa la escala de valoración de su establecimiento educativo con relación a la escala nacional. </t>
  </si>
  <si>
    <t>introducir texto, introudcir texto, introducir texto, introducir texto, introducir texto, introducir texto, introudcir texto, introducir texto, introducir texto, introducir texto, introducir texto, introudcir texto, introducir texto, introducir texto, introducir texto</t>
  </si>
  <si>
    <t>B</t>
  </si>
  <si>
    <t>BA</t>
  </si>
  <si>
    <t>A</t>
  </si>
  <si>
    <t>S</t>
  </si>
  <si>
    <t>P</t>
  </si>
  <si>
    <t>Niveles de desempeño</t>
  </si>
  <si>
    <t>Reprobación</t>
  </si>
  <si>
    <t>Area 5</t>
  </si>
  <si>
    <t>Área o asignatura</t>
  </si>
  <si>
    <t>Nivel de desempeño Bajo</t>
  </si>
  <si>
    <t>Nivel de desempeño Básico</t>
  </si>
  <si>
    <t>Nivel de desempeño Alto</t>
  </si>
  <si>
    <t>Nivel de desempeño Superior</t>
  </si>
  <si>
    <r>
      <rPr>
        <b/>
        <sz val="8"/>
        <color theme="1"/>
        <rFont val="Arial"/>
        <family val="2"/>
      </rPr>
      <t>Reprobación</t>
    </r>
    <r>
      <rPr>
        <sz val="8"/>
        <color theme="1"/>
        <rFont val="Arial"/>
        <family val="2"/>
      </rPr>
      <t>: Gráfico que muestra el porcentaje de estudiantes que no alcanza el desempeño Básico</t>
    </r>
  </si>
  <si>
    <t>Tasa de reprobación</t>
  </si>
  <si>
    <t>Anexo 1. Desempeños y criterios de evaluación</t>
  </si>
  <si>
    <t>Identificación de los criterios de evaluación</t>
  </si>
  <si>
    <t>Criterios de evaluación</t>
  </si>
  <si>
    <t>Periodo 2</t>
  </si>
  <si>
    <t>Periodo 3</t>
  </si>
  <si>
    <t>Periodo 1</t>
  </si>
  <si>
    <t>Periodo 4</t>
  </si>
  <si>
    <t>Transcriba los criterios con los que evalúa a sus estudiantes en cada periodo. Recuerde que puede adicionar tantas filas como criterios de evaluación se tenga en cada periodo.</t>
  </si>
  <si>
    <t>Periodo 5</t>
  </si>
  <si>
    <r>
      <t>i</t>
    </r>
    <r>
      <rPr>
        <sz val="9"/>
        <color rgb="FFFF0000"/>
        <rFont val="Arial"/>
        <family val="2"/>
      </rPr>
      <t>ntroducir texto, introudcir texto, introducir texto, introducir texto, introducir texto, introducir texto, introudcir texto, introducir texto, introducir texto, introducir texto, introducir texto, introudcir texto, introducir texto, introducir texto, introducir texto</t>
    </r>
  </si>
  <si>
    <t>#</t>
  </si>
  <si>
    <t>5  - 4</t>
  </si>
  <si>
    <t>3.9 - 3.5</t>
  </si>
  <si>
    <t>3.4 - 3.0</t>
  </si>
  <si>
    <t>2.9 - 0.0</t>
  </si>
  <si>
    <t>lkjdflkjfdlkjf</t>
  </si>
  <si>
    <t>dfsfdsfdsf</t>
  </si>
  <si>
    <t>dfdsfd</t>
  </si>
  <si>
    <t>sdffsdfsd</t>
  </si>
  <si>
    <t>Desagregado grado a grado por área o asignatura</t>
  </si>
  <si>
    <t>ffff</t>
  </si>
  <si>
    <t>eee</t>
  </si>
  <si>
    <t>Matemáticas 5</t>
  </si>
  <si>
    <t>Lenguaje 5</t>
  </si>
  <si>
    <t>Sociales 5</t>
  </si>
  <si>
    <t>Para consolidar la información, transcriba los datos recopilados en cada asignatura y cada grado analizado en la hoja de cálculo "Área o asignatura". Tenga en cuenta que puede copiar las tablas y replicarlas cuantas veces lo necesite y que el ejercicio debe hacerse grado a grado.</t>
  </si>
  <si>
    <t>Elaborado por: Raúl Aramendi García</t>
  </si>
  <si>
    <t>Retroalimentado por: Diergo Pulecio Herrera, Edwin Alexander Duque Oliva, Isaac Lima Díaz, Jefferson Bustos Ortiz, Ricardo Cañón Moreno, Diana Parra Caro, Carolina Duque Martínez, Marco Cardona Giraldo</t>
  </si>
  <si>
    <t>&amp;[Imagen</t>
  </si>
  <si>
    <t>Ciencias 5</t>
  </si>
  <si>
    <t>Matemáticas 1</t>
  </si>
  <si>
    <t>Lenguaje 1</t>
  </si>
  <si>
    <t>Ciencias 1</t>
  </si>
  <si>
    <t>Sociales 1</t>
  </si>
  <si>
    <t>Area 1</t>
  </si>
  <si>
    <t>Matemáticas 2</t>
  </si>
  <si>
    <t>Lenguaje 2</t>
  </si>
  <si>
    <t>Ciencias 2</t>
  </si>
  <si>
    <t>Sociales 2</t>
  </si>
  <si>
    <t>Area 2</t>
  </si>
  <si>
    <t>Matemáticas 3</t>
  </si>
  <si>
    <t>Lenguaje 3</t>
  </si>
  <si>
    <t>Ciencias 3</t>
  </si>
  <si>
    <t>Sociales 3</t>
  </si>
  <si>
    <t>Area 3</t>
  </si>
  <si>
    <t>Matemáticas 4</t>
  </si>
  <si>
    <t>Lenguaje 4</t>
  </si>
  <si>
    <t>Ciencias 4</t>
  </si>
  <si>
    <t>Sociales 4</t>
  </si>
  <si>
    <t>Area 4</t>
  </si>
  <si>
    <t>Matemáticas 6</t>
  </si>
  <si>
    <t>Lenguaje 6</t>
  </si>
  <si>
    <t>Ciencias 6</t>
  </si>
  <si>
    <t>Sociales 6</t>
  </si>
  <si>
    <t>Area 6</t>
  </si>
  <si>
    <t>Matemáticas 7</t>
  </si>
  <si>
    <t>Lenguaje 7</t>
  </si>
  <si>
    <t>Ciencias 7</t>
  </si>
  <si>
    <t>Sociales 7</t>
  </si>
  <si>
    <t>Area 7</t>
  </si>
  <si>
    <t>Matemáticas 8</t>
  </si>
  <si>
    <t>Lenguaje 8</t>
  </si>
  <si>
    <t>Ciencias 8</t>
  </si>
  <si>
    <t>Sociales 8</t>
  </si>
  <si>
    <t>Area 8</t>
  </si>
  <si>
    <t>Matemáticas 9</t>
  </si>
  <si>
    <t>Lenguaje 9</t>
  </si>
  <si>
    <t>Ciencias 9</t>
  </si>
  <si>
    <t>Sociales 9</t>
  </si>
  <si>
    <t>Area 9</t>
  </si>
  <si>
    <t>Matemáticas 10</t>
  </si>
  <si>
    <t>Lenguaje 10</t>
  </si>
  <si>
    <t>Ciencias 10</t>
  </si>
  <si>
    <t>Sociales 10</t>
  </si>
  <si>
    <t>Area 10</t>
  </si>
  <si>
    <t>Matemáticas 11</t>
  </si>
  <si>
    <t>Lenguaje 11</t>
  </si>
  <si>
    <t>Ciencias 11</t>
  </si>
  <si>
    <t>Sociales 11</t>
  </si>
  <si>
    <t>Area 11</t>
  </si>
  <si>
    <t>Lenguaje</t>
  </si>
  <si>
    <t>Número de estudiantes en el grado: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</si>
</sst>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4" fillId="7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9" fontId="6" fillId="4" borderId="6" xfId="1" applyFont="1" applyFill="1" applyBorder="1" applyAlignment="1">
      <alignment horizontal="center" vertical="center"/>
    </xf>
    <xf numFmtId="9" fontId="6" fillId="4" borderId="7" xfId="1" applyFont="1" applyFill="1" applyBorder="1" applyAlignment="1">
      <alignment horizontal="center" vertical="center"/>
    </xf>
    <xf numFmtId="9" fontId="6" fillId="4" borderId="0" xfId="1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9" fontId="18" fillId="0" borderId="0" xfId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1" fontId="25" fillId="4" borderId="6" xfId="0" applyNumberFormat="1" applyFont="1" applyFill="1" applyBorder="1" applyAlignment="1">
      <alignment horizontal="center" vertical="center"/>
    </xf>
    <xf numFmtId="1" fontId="25" fillId="4" borderId="7" xfId="0" applyNumberFormat="1" applyFont="1" applyFill="1" applyBorder="1" applyAlignment="1">
      <alignment horizontal="center" vertical="center"/>
    </xf>
    <xf numFmtId="1" fontId="25" fillId="4" borderId="8" xfId="0" applyNumberFormat="1" applyFont="1" applyFill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7" xfId="0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4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24" fillId="4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4" fillId="3" borderId="1" xfId="0" applyNumberFormat="1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justify" vertical="center"/>
    </xf>
    <xf numFmtId="49" fontId="24" fillId="4" borderId="1" xfId="0" applyNumberFormat="1" applyFont="1" applyFill="1" applyBorder="1" applyAlignment="1">
      <alignment horizontal="justify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13" borderId="3" xfId="0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horizontal="center" vertical="center" wrapText="1"/>
    </xf>
    <xf numFmtId="0" fontId="22" fillId="13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4" fillId="3" borderId="3" xfId="0" applyFont="1" applyFill="1" applyBorder="1" applyAlignment="1">
      <alignment horizontal="justify" vertical="center"/>
    </xf>
    <xf numFmtId="0" fontId="7" fillId="3" borderId="4" xfId="0" applyFont="1" applyFill="1" applyBorder="1" applyAlignment="1">
      <alignment horizontal="justify" vertical="center"/>
    </xf>
    <xf numFmtId="0" fontId="7" fillId="3" borderId="5" xfId="0" applyFont="1" applyFill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justify" vertical="center"/>
    </xf>
    <xf numFmtId="0" fontId="7" fillId="4" borderId="4" xfId="0" applyFont="1" applyFill="1" applyBorder="1" applyAlignment="1">
      <alignment horizontal="justify" vertical="center"/>
    </xf>
    <xf numFmtId="0" fontId="7" fillId="4" borderId="5" xfId="0" applyFont="1" applyFill="1" applyBorder="1" applyAlignment="1">
      <alignment horizontal="justify" vertical="center"/>
    </xf>
    <xf numFmtId="0" fontId="7" fillId="3" borderId="3" xfId="0" applyFont="1" applyFill="1" applyBorder="1" applyAlignment="1">
      <alignment horizontal="justify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3" fillId="6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90" wrapText="1"/>
    </xf>
    <xf numFmtId="9" fontId="21" fillId="0" borderId="0" xfId="0" applyNumberFormat="1" applyFont="1" applyFill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60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'Área o asignatura'!$B$31</c:f>
          <c:strCache>
            <c:ptCount val="1"/>
            <c:pt idx="0">
              <c:v>Lenguaje - Grado 1</c:v>
            </c:pt>
          </c:strCache>
        </c:strRef>
      </c:tx>
      <c:layout>
        <c:manualLayout>
          <c:xMode val="edge"/>
          <c:yMode val="edge"/>
          <c:x val="0.35907411760097152"/>
          <c:y val="6.0356784670208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'Área o asignatura'!$G$23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'Área o asignatura'!$G$24:$G$28</c:f>
              <c:numCache>
                <c:formatCode>0%</c:formatCode>
                <c:ptCount val="5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F8-4D92-ABE9-04AD17D35419}"/>
            </c:ext>
          </c:extLst>
        </c:ser>
        <c:ser>
          <c:idx val="1"/>
          <c:order val="1"/>
          <c:tx>
            <c:strRef>
              <c:f>'Área o asignatura'!$H$23</c:f>
              <c:strCache>
                <c:ptCount val="1"/>
                <c:pt idx="0">
                  <c:v>Básico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'Área o asignatura'!$H$24:$H$28</c:f>
              <c:numCache>
                <c:formatCode>0%</c:formatCode>
                <c:ptCount val="5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F8-4D92-ABE9-04AD17D35419}"/>
            </c:ext>
          </c:extLst>
        </c:ser>
        <c:ser>
          <c:idx val="2"/>
          <c:order val="2"/>
          <c:tx>
            <c:strRef>
              <c:f>'Área o asignatura'!$I$23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'Área o asignatura'!$I$24:$I$28</c:f>
              <c:numCache>
                <c:formatCode>0%</c:formatCode>
                <c:ptCount val="5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F8-4D92-ABE9-04AD17D35419}"/>
            </c:ext>
          </c:extLst>
        </c:ser>
        <c:ser>
          <c:idx val="3"/>
          <c:order val="3"/>
          <c:tx>
            <c:strRef>
              <c:f>'Área o asignatura'!$J$23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'Área o asignatura'!$J$24:$J$28</c:f>
              <c:numCache>
                <c:formatCode>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7F8-4D92-ABE9-04AD17D35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675522064"/>
        <c:axId val="-675523152"/>
      </c:barChart>
      <c:catAx>
        <c:axId val="-67552206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675523152"/>
        <c:crosses val="autoZero"/>
        <c:auto val="1"/>
        <c:lblAlgn val="ctr"/>
        <c:lblOffset val="100"/>
        <c:noMultiLvlLbl val="0"/>
      </c:catAx>
      <c:valAx>
        <c:axId val="-6755231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52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501392"/>
        <c:axId val="-675495952"/>
      </c:barChart>
      <c:catAx>
        <c:axId val="-67550139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495952"/>
        <c:crosses val="autoZero"/>
        <c:auto val="1"/>
        <c:lblAlgn val="ctr"/>
        <c:lblOffset val="100"/>
        <c:noMultiLvlLbl val="0"/>
      </c:catAx>
      <c:valAx>
        <c:axId val="-6754959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50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5390000"/>
        <c:axId val="-855382384"/>
      </c:barChart>
      <c:catAx>
        <c:axId val="-85539000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55382384"/>
        <c:crosses val="autoZero"/>
        <c:auto val="1"/>
        <c:lblAlgn val="ctr"/>
        <c:lblOffset val="100"/>
        <c:noMultiLvlLbl val="0"/>
      </c:catAx>
      <c:valAx>
        <c:axId val="-8553823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5539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5379664"/>
        <c:axId val="-855381840"/>
      </c:barChart>
      <c:catAx>
        <c:axId val="-85537966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55381840"/>
        <c:crosses val="autoZero"/>
        <c:auto val="1"/>
        <c:lblAlgn val="ctr"/>
        <c:lblOffset val="100"/>
        <c:noMultiLvlLbl val="0"/>
      </c:catAx>
      <c:valAx>
        <c:axId val="-85538184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5537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5380752"/>
        <c:axId val="-855383472"/>
      </c:barChart>
      <c:catAx>
        <c:axId val="-85538075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55383472"/>
        <c:crosses val="autoZero"/>
        <c:auto val="1"/>
        <c:lblAlgn val="ctr"/>
        <c:lblOffset val="100"/>
        <c:noMultiLvlLbl val="0"/>
      </c:catAx>
      <c:valAx>
        <c:axId val="-8553834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5538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55377488"/>
        <c:axId val="-855386192"/>
      </c:lineChart>
      <c:catAx>
        <c:axId val="-855377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55386192"/>
        <c:crosses val="autoZero"/>
        <c:auto val="1"/>
        <c:lblAlgn val="ctr"/>
        <c:lblOffset val="100"/>
        <c:noMultiLvlLbl val="0"/>
      </c:catAx>
      <c:valAx>
        <c:axId val="-85538619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5537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5384560"/>
        <c:axId val="-855384016"/>
      </c:barChart>
      <c:catAx>
        <c:axId val="-85538456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55384016"/>
        <c:crosses val="autoZero"/>
        <c:auto val="1"/>
        <c:lblAlgn val="ctr"/>
        <c:lblOffset val="100"/>
        <c:noMultiLvlLbl val="0"/>
      </c:catAx>
      <c:valAx>
        <c:axId val="-8553840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5538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55376400"/>
        <c:axId val="-761206032"/>
      </c:lineChart>
      <c:catAx>
        <c:axId val="-855376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61206032"/>
        <c:crosses val="autoZero"/>
        <c:auto val="1"/>
        <c:lblAlgn val="ctr"/>
        <c:lblOffset val="100"/>
        <c:noMultiLvlLbl val="0"/>
      </c:catAx>
      <c:valAx>
        <c:axId val="-7612060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5537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61195152"/>
        <c:axId val="-761203312"/>
      </c:barChart>
      <c:catAx>
        <c:axId val="-76119515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761203312"/>
        <c:crosses val="autoZero"/>
        <c:auto val="1"/>
        <c:lblAlgn val="ctr"/>
        <c:lblOffset val="100"/>
        <c:noMultiLvlLbl val="0"/>
      </c:catAx>
      <c:valAx>
        <c:axId val="-7612033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76119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61200592"/>
        <c:axId val="-761193520"/>
      </c:lineChart>
      <c:catAx>
        <c:axId val="-761200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61193520"/>
        <c:crosses val="autoZero"/>
        <c:auto val="1"/>
        <c:lblAlgn val="ctr"/>
        <c:lblOffset val="100"/>
        <c:noMultiLvlLbl val="0"/>
      </c:catAx>
      <c:valAx>
        <c:axId val="-7611935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6120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61201136"/>
        <c:axId val="-761201680"/>
      </c:lineChart>
      <c:catAx>
        <c:axId val="-76120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61201680"/>
        <c:crosses val="autoZero"/>
        <c:auto val="1"/>
        <c:lblAlgn val="ctr"/>
        <c:lblOffset val="100"/>
        <c:noMultiLvlLbl val="0"/>
      </c:catAx>
      <c:valAx>
        <c:axId val="-7612016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6120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61200048"/>
        <c:axId val="-761206576"/>
      </c:lineChart>
      <c:catAx>
        <c:axId val="-761200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61206576"/>
        <c:crosses val="autoZero"/>
        <c:auto val="1"/>
        <c:lblAlgn val="ctr"/>
        <c:lblOffset val="100"/>
        <c:noMultiLvlLbl val="0"/>
      </c:catAx>
      <c:valAx>
        <c:axId val="-761206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6120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494320"/>
        <c:axId val="-675487792"/>
      </c:barChart>
      <c:catAx>
        <c:axId val="-67549432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487792"/>
        <c:crosses val="autoZero"/>
        <c:auto val="1"/>
        <c:lblAlgn val="ctr"/>
        <c:lblOffset val="100"/>
        <c:noMultiLvlLbl val="0"/>
      </c:catAx>
      <c:valAx>
        <c:axId val="-6754877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49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61198960"/>
        <c:axId val="-761207120"/>
      </c:barChart>
      <c:catAx>
        <c:axId val="-76119896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761207120"/>
        <c:crosses val="autoZero"/>
        <c:auto val="1"/>
        <c:lblAlgn val="ctr"/>
        <c:lblOffset val="100"/>
        <c:noMultiLvlLbl val="0"/>
      </c:catAx>
      <c:valAx>
        <c:axId val="-7612071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76119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61191888"/>
        <c:axId val="-761198416"/>
      </c:barChart>
      <c:catAx>
        <c:axId val="-76119188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761198416"/>
        <c:crosses val="autoZero"/>
        <c:auto val="1"/>
        <c:lblAlgn val="ctr"/>
        <c:lblOffset val="100"/>
        <c:noMultiLvlLbl val="0"/>
      </c:catAx>
      <c:valAx>
        <c:axId val="-7611984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76119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61191344"/>
        <c:axId val="-761197872"/>
      </c:barChart>
      <c:catAx>
        <c:axId val="-76119134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761197872"/>
        <c:crosses val="autoZero"/>
        <c:auto val="1"/>
        <c:lblAlgn val="ctr"/>
        <c:lblOffset val="100"/>
        <c:noMultiLvlLbl val="0"/>
      </c:catAx>
      <c:valAx>
        <c:axId val="-761197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76119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487248"/>
        <c:axId val="-675486704"/>
      </c:barChart>
      <c:catAx>
        <c:axId val="-67548724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486704"/>
        <c:crosses val="autoZero"/>
        <c:auto val="1"/>
        <c:lblAlgn val="ctr"/>
        <c:lblOffset val="100"/>
        <c:noMultiLvlLbl val="0"/>
      </c:catAx>
      <c:valAx>
        <c:axId val="-6754867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48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478544"/>
        <c:axId val="-675490512"/>
      </c:lineChart>
      <c:catAx>
        <c:axId val="-675478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490512"/>
        <c:crosses val="autoZero"/>
        <c:auto val="1"/>
        <c:lblAlgn val="ctr"/>
        <c:lblOffset val="100"/>
        <c:noMultiLvlLbl val="0"/>
      </c:catAx>
      <c:valAx>
        <c:axId val="-6754905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47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492144"/>
        <c:axId val="-675482896"/>
      </c:barChart>
      <c:catAx>
        <c:axId val="-67549214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482896"/>
        <c:crosses val="autoZero"/>
        <c:auto val="1"/>
        <c:lblAlgn val="ctr"/>
        <c:lblOffset val="100"/>
        <c:noMultiLvlLbl val="0"/>
      </c:catAx>
      <c:valAx>
        <c:axId val="-67548289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49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483440"/>
        <c:axId val="-675491600"/>
      </c:lineChart>
      <c:catAx>
        <c:axId val="-675483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491600"/>
        <c:crosses val="autoZero"/>
        <c:auto val="1"/>
        <c:lblAlgn val="ctr"/>
        <c:lblOffset val="100"/>
        <c:noMultiLvlLbl val="0"/>
      </c:catAx>
      <c:valAx>
        <c:axId val="-6754916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48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485616"/>
        <c:axId val="-675488336"/>
      </c:barChart>
      <c:catAx>
        <c:axId val="-67548561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488336"/>
        <c:crosses val="autoZero"/>
        <c:auto val="1"/>
        <c:lblAlgn val="ctr"/>
        <c:lblOffset val="100"/>
        <c:noMultiLvlLbl val="0"/>
      </c:catAx>
      <c:valAx>
        <c:axId val="-67548833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48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476912"/>
        <c:axId val="-675484528"/>
      </c:lineChart>
      <c:catAx>
        <c:axId val="-675476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484528"/>
        <c:crosses val="autoZero"/>
        <c:auto val="1"/>
        <c:lblAlgn val="ctr"/>
        <c:lblOffset val="100"/>
        <c:noMultiLvlLbl val="0"/>
      </c:catAx>
      <c:valAx>
        <c:axId val="-6754845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47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480176"/>
        <c:axId val="-675479632"/>
      </c:lineChart>
      <c:catAx>
        <c:axId val="-675480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479632"/>
        <c:crosses val="autoZero"/>
        <c:auto val="1"/>
        <c:lblAlgn val="ctr"/>
        <c:lblOffset val="100"/>
        <c:noMultiLvlLbl val="0"/>
      </c:catAx>
      <c:valAx>
        <c:axId val="-6754796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48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493232"/>
        <c:axId val="-675466576"/>
      </c:lineChart>
      <c:catAx>
        <c:axId val="-675493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466576"/>
        <c:crosses val="autoZero"/>
        <c:auto val="1"/>
        <c:lblAlgn val="ctr"/>
        <c:lblOffset val="100"/>
        <c:noMultiLvlLbl val="0"/>
      </c:catAx>
      <c:valAx>
        <c:axId val="-675466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49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Reprobación por período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Reprobación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'Área o asignatura'!$D$52:$H$52</c:f>
              <c:numCache>
                <c:formatCode>0%</c:formatCode>
                <c:ptCount val="5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8A-4EB3-B978-0AC617A675C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518800"/>
        <c:axId val="-675520432"/>
      </c:lineChart>
      <c:catAx>
        <c:axId val="-675518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-675520432"/>
        <c:crosses val="autoZero"/>
        <c:auto val="1"/>
        <c:lblAlgn val="ctr"/>
        <c:lblOffset val="100"/>
        <c:noMultiLvlLbl val="0"/>
      </c:catAx>
      <c:valAx>
        <c:axId val="-6755204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51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>
      <a:glow rad="127000">
        <a:schemeClr val="bg1">
          <a:alpha val="99000"/>
        </a:schemeClr>
      </a:glow>
      <a:outerShdw blurRad="50800" dist="50800" dir="5400000" sx="1000" sy="1000" algn="ctr" rotWithShape="0">
        <a:srgbClr val="000000"/>
      </a:outerShdw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465488"/>
        <c:axId val="-675467120"/>
      </c:barChart>
      <c:catAx>
        <c:axId val="-67546548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467120"/>
        <c:crosses val="autoZero"/>
        <c:auto val="1"/>
        <c:lblAlgn val="ctr"/>
        <c:lblOffset val="100"/>
        <c:noMultiLvlLbl val="0"/>
      </c:catAx>
      <c:valAx>
        <c:axId val="-6754671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46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470928"/>
        <c:axId val="-675471472"/>
      </c:barChart>
      <c:catAx>
        <c:axId val="-67547092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471472"/>
        <c:crosses val="autoZero"/>
        <c:auto val="1"/>
        <c:lblAlgn val="ctr"/>
        <c:lblOffset val="100"/>
        <c:noMultiLvlLbl val="0"/>
      </c:catAx>
      <c:valAx>
        <c:axId val="-6754714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47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474192"/>
        <c:axId val="-675472016"/>
      </c:barChart>
      <c:catAx>
        <c:axId val="-67547419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472016"/>
        <c:crosses val="autoZero"/>
        <c:auto val="1"/>
        <c:lblAlgn val="ctr"/>
        <c:lblOffset val="100"/>
        <c:noMultiLvlLbl val="0"/>
      </c:catAx>
      <c:valAx>
        <c:axId val="-6754720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47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473648"/>
        <c:axId val="-675470384"/>
      </c:lineChart>
      <c:catAx>
        <c:axId val="-675473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470384"/>
        <c:crosses val="autoZero"/>
        <c:auto val="1"/>
        <c:lblAlgn val="ctr"/>
        <c:lblOffset val="100"/>
        <c:noMultiLvlLbl val="0"/>
      </c:catAx>
      <c:valAx>
        <c:axId val="-6754703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47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473104"/>
        <c:axId val="-675467664"/>
      </c:barChart>
      <c:catAx>
        <c:axId val="-67547310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467664"/>
        <c:crosses val="autoZero"/>
        <c:auto val="1"/>
        <c:lblAlgn val="ctr"/>
        <c:lblOffset val="100"/>
        <c:noMultiLvlLbl val="0"/>
      </c:catAx>
      <c:valAx>
        <c:axId val="-6754676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47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463856"/>
        <c:axId val="-777518448"/>
      </c:lineChart>
      <c:catAx>
        <c:axId val="-675463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77518448"/>
        <c:crosses val="autoZero"/>
        <c:auto val="1"/>
        <c:lblAlgn val="ctr"/>
        <c:lblOffset val="100"/>
        <c:noMultiLvlLbl val="0"/>
      </c:catAx>
      <c:valAx>
        <c:axId val="-7775184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46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77503760"/>
        <c:axId val="-777508112"/>
      </c:barChart>
      <c:catAx>
        <c:axId val="-77750376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777508112"/>
        <c:crosses val="autoZero"/>
        <c:auto val="1"/>
        <c:lblAlgn val="ctr"/>
        <c:lblOffset val="100"/>
        <c:noMultiLvlLbl val="0"/>
      </c:catAx>
      <c:valAx>
        <c:axId val="-7775081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77750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77510832"/>
        <c:axId val="-777514640"/>
      </c:lineChart>
      <c:catAx>
        <c:axId val="-777510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77514640"/>
        <c:crosses val="autoZero"/>
        <c:auto val="1"/>
        <c:lblAlgn val="ctr"/>
        <c:lblOffset val="100"/>
        <c:noMultiLvlLbl val="0"/>
      </c:catAx>
      <c:valAx>
        <c:axId val="-7775146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7751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77513552"/>
        <c:axId val="-777514096"/>
      </c:lineChart>
      <c:catAx>
        <c:axId val="-777513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77514096"/>
        <c:crosses val="autoZero"/>
        <c:auto val="1"/>
        <c:lblAlgn val="ctr"/>
        <c:lblOffset val="100"/>
        <c:noMultiLvlLbl val="0"/>
      </c:catAx>
      <c:valAx>
        <c:axId val="-7775140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7751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77512464"/>
        <c:axId val="-777511376"/>
      </c:lineChart>
      <c:catAx>
        <c:axId val="-7775124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77511376"/>
        <c:crosses val="autoZero"/>
        <c:auto val="1"/>
        <c:lblAlgn val="ctr"/>
        <c:lblOffset val="100"/>
        <c:noMultiLvlLbl val="0"/>
      </c:catAx>
      <c:valAx>
        <c:axId val="-7775113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7751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517712"/>
        <c:axId val="-675515536"/>
      </c:lineChart>
      <c:catAx>
        <c:axId val="-67551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515536"/>
        <c:crosses val="autoZero"/>
        <c:auto val="1"/>
        <c:lblAlgn val="ctr"/>
        <c:lblOffset val="100"/>
        <c:noMultiLvlLbl val="0"/>
      </c:catAx>
      <c:valAx>
        <c:axId val="-6755155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51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158543152"/>
        <c:axId val="-1158551312"/>
      </c:barChart>
      <c:catAx>
        <c:axId val="-115854315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1158551312"/>
        <c:crosses val="autoZero"/>
        <c:auto val="1"/>
        <c:lblAlgn val="ctr"/>
        <c:lblOffset val="100"/>
        <c:noMultiLvlLbl val="0"/>
      </c:catAx>
      <c:valAx>
        <c:axId val="-11585513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15854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158542608"/>
        <c:axId val="-1158548048"/>
      </c:barChart>
      <c:catAx>
        <c:axId val="-115854260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1158548048"/>
        <c:crosses val="autoZero"/>
        <c:auto val="1"/>
        <c:lblAlgn val="ctr"/>
        <c:lblOffset val="100"/>
        <c:noMultiLvlLbl val="0"/>
      </c:catAx>
      <c:valAx>
        <c:axId val="-11585480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15854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158544784"/>
        <c:axId val="-1158547504"/>
      </c:barChart>
      <c:catAx>
        <c:axId val="-115854478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1158547504"/>
        <c:crosses val="autoZero"/>
        <c:auto val="1"/>
        <c:lblAlgn val="ctr"/>
        <c:lblOffset val="100"/>
        <c:noMultiLvlLbl val="0"/>
      </c:catAx>
      <c:valAx>
        <c:axId val="-11585475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15854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158555664"/>
        <c:axId val="-1158555120"/>
      </c:lineChart>
      <c:catAx>
        <c:axId val="-1158555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58555120"/>
        <c:crosses val="autoZero"/>
        <c:auto val="1"/>
        <c:lblAlgn val="ctr"/>
        <c:lblOffset val="100"/>
        <c:noMultiLvlLbl val="0"/>
      </c:catAx>
      <c:valAx>
        <c:axId val="-11585551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15855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391115664"/>
        <c:axId val="-1391119472"/>
      </c:barChart>
      <c:catAx>
        <c:axId val="-139111566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1391119472"/>
        <c:crosses val="autoZero"/>
        <c:auto val="1"/>
        <c:lblAlgn val="ctr"/>
        <c:lblOffset val="100"/>
        <c:noMultiLvlLbl val="0"/>
      </c:catAx>
      <c:valAx>
        <c:axId val="-13911194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3911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391114576"/>
        <c:axId val="-1391126544"/>
      </c:lineChart>
      <c:catAx>
        <c:axId val="-1391114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91126544"/>
        <c:crosses val="autoZero"/>
        <c:auto val="1"/>
        <c:lblAlgn val="ctr"/>
        <c:lblOffset val="100"/>
        <c:noMultiLvlLbl val="0"/>
      </c:catAx>
      <c:valAx>
        <c:axId val="-13911265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39111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1391128720"/>
        <c:axId val="-1392148816"/>
      </c:barChart>
      <c:catAx>
        <c:axId val="-139112872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1392148816"/>
        <c:crosses val="autoZero"/>
        <c:auto val="1"/>
        <c:lblAlgn val="ctr"/>
        <c:lblOffset val="100"/>
        <c:noMultiLvlLbl val="0"/>
      </c:catAx>
      <c:valAx>
        <c:axId val="-139214881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39112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392152080"/>
        <c:axId val="-1392151536"/>
      </c:lineChart>
      <c:catAx>
        <c:axId val="-1392152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392151536"/>
        <c:crosses val="autoZero"/>
        <c:auto val="1"/>
        <c:lblAlgn val="ctr"/>
        <c:lblOffset val="100"/>
        <c:noMultiLvlLbl val="0"/>
      </c:catAx>
      <c:valAx>
        <c:axId val="-13921515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39215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41551136"/>
        <c:axId val="-741557120"/>
      </c:lineChart>
      <c:catAx>
        <c:axId val="-74155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41557120"/>
        <c:crosses val="autoZero"/>
        <c:auto val="1"/>
        <c:lblAlgn val="ctr"/>
        <c:lblOffset val="100"/>
        <c:noMultiLvlLbl val="0"/>
      </c:catAx>
      <c:valAx>
        <c:axId val="-7415571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4155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41560384"/>
        <c:axId val="-741554944"/>
      </c:lineChart>
      <c:catAx>
        <c:axId val="-741560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41554944"/>
        <c:crosses val="autoZero"/>
        <c:auto val="1"/>
        <c:lblAlgn val="ctr"/>
        <c:lblOffset val="100"/>
        <c:noMultiLvlLbl val="0"/>
      </c:catAx>
      <c:valAx>
        <c:axId val="-7415549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4156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513904"/>
        <c:axId val="-675514992"/>
      </c:barChart>
      <c:catAx>
        <c:axId val="-67551390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514992"/>
        <c:crosses val="autoZero"/>
        <c:auto val="1"/>
        <c:lblAlgn val="ctr"/>
        <c:lblOffset val="100"/>
        <c:noMultiLvlLbl val="0"/>
      </c:catAx>
      <c:valAx>
        <c:axId val="-6755149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51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41560928"/>
        <c:axId val="-741557664"/>
      </c:barChart>
      <c:catAx>
        <c:axId val="-74156092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741557664"/>
        <c:crosses val="autoZero"/>
        <c:auto val="1"/>
        <c:lblAlgn val="ctr"/>
        <c:lblOffset val="100"/>
        <c:noMultiLvlLbl val="0"/>
      </c:catAx>
      <c:valAx>
        <c:axId val="-7415576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74156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41554400"/>
        <c:axId val="-741564192"/>
      </c:barChart>
      <c:catAx>
        <c:axId val="-74155440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741564192"/>
        <c:crosses val="autoZero"/>
        <c:auto val="1"/>
        <c:lblAlgn val="ctr"/>
        <c:lblOffset val="100"/>
        <c:noMultiLvlLbl val="0"/>
      </c:catAx>
      <c:valAx>
        <c:axId val="-7415641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74155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41551680"/>
        <c:axId val="-741555488"/>
      </c:barChart>
      <c:catAx>
        <c:axId val="-74155168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741555488"/>
        <c:crosses val="autoZero"/>
        <c:auto val="1"/>
        <c:lblAlgn val="ctr"/>
        <c:lblOffset val="100"/>
        <c:noMultiLvlLbl val="0"/>
      </c:catAx>
      <c:valAx>
        <c:axId val="-74155548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74155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41561472"/>
        <c:axId val="-741559840"/>
      </c:lineChart>
      <c:catAx>
        <c:axId val="-741561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41559840"/>
        <c:crosses val="autoZero"/>
        <c:auto val="1"/>
        <c:lblAlgn val="ctr"/>
        <c:lblOffset val="100"/>
        <c:noMultiLvlLbl val="0"/>
      </c:catAx>
      <c:valAx>
        <c:axId val="-7415598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4156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741552768"/>
        <c:axId val="-741553312"/>
      </c:barChart>
      <c:catAx>
        <c:axId val="-74155276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741553312"/>
        <c:crosses val="autoZero"/>
        <c:auto val="1"/>
        <c:lblAlgn val="ctr"/>
        <c:lblOffset val="100"/>
        <c:noMultiLvlLbl val="0"/>
      </c:catAx>
      <c:valAx>
        <c:axId val="-7415533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74155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741558208"/>
        <c:axId val="-814694896"/>
      </c:lineChart>
      <c:catAx>
        <c:axId val="-741558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4694896"/>
        <c:crosses val="autoZero"/>
        <c:auto val="1"/>
        <c:lblAlgn val="ctr"/>
        <c:lblOffset val="100"/>
        <c:noMultiLvlLbl val="0"/>
      </c:catAx>
      <c:valAx>
        <c:axId val="-8146948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74155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4694352"/>
        <c:axId val="-814706864"/>
      </c:barChart>
      <c:catAx>
        <c:axId val="-81469435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4706864"/>
        <c:crosses val="autoZero"/>
        <c:auto val="1"/>
        <c:lblAlgn val="ctr"/>
        <c:lblOffset val="100"/>
        <c:noMultiLvlLbl val="0"/>
      </c:catAx>
      <c:valAx>
        <c:axId val="-8147068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469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4710672"/>
        <c:axId val="-814696528"/>
      </c:lineChart>
      <c:catAx>
        <c:axId val="-814710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4696528"/>
        <c:crosses val="autoZero"/>
        <c:auto val="1"/>
        <c:lblAlgn val="ctr"/>
        <c:lblOffset val="100"/>
        <c:noMultiLvlLbl val="0"/>
      </c:catAx>
      <c:valAx>
        <c:axId val="-8146965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471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4703056"/>
        <c:axId val="-814697616"/>
      </c:lineChart>
      <c:catAx>
        <c:axId val="-814703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4697616"/>
        <c:crosses val="autoZero"/>
        <c:auto val="1"/>
        <c:lblAlgn val="ctr"/>
        <c:lblOffset val="100"/>
        <c:noMultiLvlLbl val="0"/>
      </c:catAx>
      <c:valAx>
        <c:axId val="-8146976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470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4695984"/>
        <c:axId val="-814701424"/>
      </c:lineChart>
      <c:catAx>
        <c:axId val="-814695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4701424"/>
        <c:crosses val="autoZero"/>
        <c:auto val="1"/>
        <c:lblAlgn val="ctr"/>
        <c:lblOffset val="100"/>
        <c:noMultiLvlLbl val="0"/>
      </c:catAx>
      <c:valAx>
        <c:axId val="-8147014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469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526416"/>
        <c:axId val="-675499216"/>
      </c:lineChart>
      <c:catAx>
        <c:axId val="-675526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499216"/>
        <c:crosses val="autoZero"/>
        <c:auto val="1"/>
        <c:lblAlgn val="ctr"/>
        <c:lblOffset val="100"/>
        <c:noMultiLvlLbl val="0"/>
      </c:catAx>
      <c:valAx>
        <c:axId val="-6754992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52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4704688"/>
        <c:axId val="-814693808"/>
      </c:barChart>
      <c:catAx>
        <c:axId val="-81470468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4693808"/>
        <c:crosses val="autoZero"/>
        <c:auto val="1"/>
        <c:lblAlgn val="ctr"/>
        <c:lblOffset val="100"/>
        <c:noMultiLvlLbl val="0"/>
      </c:catAx>
      <c:valAx>
        <c:axId val="-81469380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470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4698160"/>
        <c:axId val="-814702512"/>
      </c:barChart>
      <c:catAx>
        <c:axId val="-81469816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4702512"/>
        <c:crosses val="autoZero"/>
        <c:auto val="1"/>
        <c:lblAlgn val="ctr"/>
        <c:lblOffset val="100"/>
        <c:noMultiLvlLbl val="0"/>
      </c:catAx>
      <c:valAx>
        <c:axId val="-8147025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469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4709584"/>
        <c:axId val="-814699248"/>
      </c:barChart>
      <c:catAx>
        <c:axId val="-81470958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4699248"/>
        <c:crosses val="autoZero"/>
        <c:auto val="1"/>
        <c:lblAlgn val="ctr"/>
        <c:lblOffset val="100"/>
        <c:noMultiLvlLbl val="0"/>
      </c:catAx>
      <c:valAx>
        <c:axId val="-8146992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470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4709040"/>
        <c:axId val="-814692176"/>
      </c:lineChart>
      <c:catAx>
        <c:axId val="-814709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4692176"/>
        <c:crosses val="autoZero"/>
        <c:auto val="1"/>
        <c:lblAlgn val="ctr"/>
        <c:lblOffset val="100"/>
        <c:noMultiLvlLbl val="0"/>
      </c:catAx>
      <c:valAx>
        <c:axId val="-8146921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470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4707952"/>
        <c:axId val="-814691088"/>
      </c:barChart>
      <c:catAx>
        <c:axId val="-81470795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4691088"/>
        <c:crosses val="autoZero"/>
        <c:auto val="1"/>
        <c:lblAlgn val="ctr"/>
        <c:lblOffset val="100"/>
        <c:noMultiLvlLbl val="0"/>
      </c:catAx>
      <c:valAx>
        <c:axId val="-81469108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470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4690544"/>
        <c:axId val="-814680752"/>
      </c:lineChart>
      <c:catAx>
        <c:axId val="-814690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4680752"/>
        <c:crosses val="autoZero"/>
        <c:auto val="1"/>
        <c:lblAlgn val="ctr"/>
        <c:lblOffset val="100"/>
        <c:noMultiLvlLbl val="0"/>
      </c:catAx>
      <c:valAx>
        <c:axId val="-8146807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469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4690000"/>
        <c:axId val="-814685648"/>
      </c:barChart>
      <c:catAx>
        <c:axId val="-81469000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4685648"/>
        <c:crosses val="autoZero"/>
        <c:auto val="1"/>
        <c:lblAlgn val="ctr"/>
        <c:lblOffset val="100"/>
        <c:noMultiLvlLbl val="0"/>
      </c:catAx>
      <c:valAx>
        <c:axId val="-8146856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469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4686192"/>
        <c:axId val="-814680208"/>
      </c:lineChart>
      <c:catAx>
        <c:axId val="-814686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4680208"/>
        <c:crosses val="autoZero"/>
        <c:auto val="1"/>
        <c:lblAlgn val="ctr"/>
        <c:lblOffset val="100"/>
        <c:noMultiLvlLbl val="0"/>
      </c:catAx>
      <c:valAx>
        <c:axId val="-8146802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468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4682928"/>
        <c:axId val="-814687824"/>
      </c:lineChart>
      <c:catAx>
        <c:axId val="-814682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4687824"/>
        <c:crosses val="autoZero"/>
        <c:auto val="1"/>
        <c:lblAlgn val="ctr"/>
        <c:lblOffset val="100"/>
        <c:noMultiLvlLbl val="0"/>
      </c:catAx>
      <c:valAx>
        <c:axId val="-8146878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468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4682384"/>
        <c:axId val="-814681840"/>
      </c:lineChart>
      <c:catAx>
        <c:axId val="-814682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4681840"/>
        <c:crosses val="autoZero"/>
        <c:auto val="1"/>
        <c:lblAlgn val="ctr"/>
        <c:lblOffset val="100"/>
        <c:noMultiLvlLbl val="0"/>
      </c:catAx>
      <c:valAx>
        <c:axId val="-8146818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468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75506288"/>
        <c:axId val="-675504112"/>
      </c:barChart>
      <c:catAx>
        <c:axId val="-67550628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75504112"/>
        <c:crosses val="autoZero"/>
        <c:auto val="1"/>
        <c:lblAlgn val="ctr"/>
        <c:lblOffset val="100"/>
        <c:noMultiLvlLbl val="0"/>
      </c:catAx>
      <c:valAx>
        <c:axId val="-6755041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7550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4678576"/>
        <c:axId val="-685774592"/>
      </c:barChart>
      <c:catAx>
        <c:axId val="-81467857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85774592"/>
        <c:crosses val="autoZero"/>
        <c:auto val="1"/>
        <c:lblAlgn val="ctr"/>
        <c:lblOffset val="100"/>
        <c:noMultiLvlLbl val="0"/>
      </c:catAx>
      <c:valAx>
        <c:axId val="-6857745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467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85778400"/>
        <c:axId val="-685780576"/>
      </c:barChart>
      <c:catAx>
        <c:axId val="-68577840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85780576"/>
        <c:crosses val="autoZero"/>
        <c:auto val="1"/>
        <c:lblAlgn val="ctr"/>
        <c:lblOffset val="100"/>
        <c:noMultiLvlLbl val="0"/>
      </c:catAx>
      <c:valAx>
        <c:axId val="-6857805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8577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85772416"/>
        <c:axId val="-685776224"/>
      </c:barChart>
      <c:catAx>
        <c:axId val="-68577241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85776224"/>
        <c:crosses val="autoZero"/>
        <c:auto val="1"/>
        <c:lblAlgn val="ctr"/>
        <c:lblOffset val="100"/>
        <c:noMultiLvlLbl val="0"/>
      </c:catAx>
      <c:valAx>
        <c:axId val="-68577622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8577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85780032"/>
        <c:axId val="-685783296"/>
      </c:lineChart>
      <c:catAx>
        <c:axId val="-68578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85783296"/>
        <c:crosses val="autoZero"/>
        <c:auto val="1"/>
        <c:lblAlgn val="ctr"/>
        <c:lblOffset val="100"/>
        <c:noMultiLvlLbl val="0"/>
      </c:catAx>
      <c:valAx>
        <c:axId val="-6857832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8578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85781664"/>
        <c:axId val="-685771872"/>
      </c:barChart>
      <c:catAx>
        <c:axId val="-68578166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85771872"/>
        <c:crosses val="autoZero"/>
        <c:auto val="1"/>
        <c:lblAlgn val="ctr"/>
        <c:lblOffset val="100"/>
        <c:noMultiLvlLbl val="0"/>
      </c:catAx>
      <c:valAx>
        <c:axId val="-68577187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8578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85781120"/>
        <c:axId val="-685786016"/>
      </c:lineChart>
      <c:catAx>
        <c:axId val="-685781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85786016"/>
        <c:crosses val="autoZero"/>
        <c:auto val="1"/>
        <c:lblAlgn val="ctr"/>
        <c:lblOffset val="100"/>
        <c:noMultiLvlLbl val="0"/>
      </c:catAx>
      <c:valAx>
        <c:axId val="-6857860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8578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85785472"/>
        <c:axId val="-685775680"/>
      </c:barChart>
      <c:catAx>
        <c:axId val="-68578547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85775680"/>
        <c:crosses val="autoZero"/>
        <c:auto val="1"/>
        <c:lblAlgn val="ctr"/>
        <c:lblOffset val="100"/>
        <c:noMultiLvlLbl val="0"/>
      </c:catAx>
      <c:valAx>
        <c:axId val="-68577568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8578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85784928"/>
        <c:axId val="-685787648"/>
      </c:lineChart>
      <c:catAx>
        <c:axId val="-685784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85787648"/>
        <c:crosses val="autoZero"/>
        <c:auto val="1"/>
        <c:lblAlgn val="ctr"/>
        <c:lblOffset val="100"/>
        <c:noMultiLvlLbl val="0"/>
      </c:catAx>
      <c:valAx>
        <c:axId val="-6857876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8578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85770784"/>
        <c:axId val="-685787104"/>
      </c:lineChart>
      <c:catAx>
        <c:axId val="-685770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85787104"/>
        <c:crosses val="autoZero"/>
        <c:auto val="1"/>
        <c:lblAlgn val="ctr"/>
        <c:lblOffset val="100"/>
        <c:noMultiLvlLbl val="0"/>
      </c:catAx>
      <c:valAx>
        <c:axId val="-6857871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8577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85769696"/>
        <c:axId val="-685766432"/>
      </c:lineChart>
      <c:catAx>
        <c:axId val="-685769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85766432"/>
        <c:crosses val="autoZero"/>
        <c:auto val="1"/>
        <c:lblAlgn val="ctr"/>
        <c:lblOffset val="100"/>
        <c:noMultiLvlLbl val="0"/>
      </c:catAx>
      <c:valAx>
        <c:axId val="-6857664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8576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498672"/>
        <c:axId val="-675498128"/>
      </c:lineChart>
      <c:catAx>
        <c:axId val="-675498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498128"/>
        <c:crosses val="autoZero"/>
        <c:auto val="1"/>
        <c:lblAlgn val="ctr"/>
        <c:lblOffset val="100"/>
        <c:noMultiLvlLbl val="0"/>
      </c:catAx>
      <c:valAx>
        <c:axId val="-6754981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498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85765888"/>
        <c:axId val="-685762624"/>
      </c:barChart>
      <c:catAx>
        <c:axId val="-68576588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85762624"/>
        <c:crosses val="autoZero"/>
        <c:auto val="1"/>
        <c:lblAlgn val="ctr"/>
        <c:lblOffset val="100"/>
        <c:noMultiLvlLbl val="0"/>
      </c:catAx>
      <c:valAx>
        <c:axId val="-68576262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8576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85768608"/>
        <c:axId val="-685768064"/>
      </c:barChart>
      <c:catAx>
        <c:axId val="-68576860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85768064"/>
        <c:crosses val="autoZero"/>
        <c:auto val="1"/>
        <c:lblAlgn val="ctr"/>
        <c:lblOffset val="100"/>
        <c:noMultiLvlLbl val="0"/>
      </c:catAx>
      <c:valAx>
        <c:axId val="-6857680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8576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85767520"/>
        <c:axId val="-685766976"/>
      </c:barChart>
      <c:catAx>
        <c:axId val="-68576752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85766976"/>
        <c:crosses val="autoZero"/>
        <c:auto val="1"/>
        <c:lblAlgn val="ctr"/>
        <c:lblOffset val="100"/>
        <c:noMultiLvlLbl val="0"/>
      </c:catAx>
      <c:valAx>
        <c:axId val="-68576697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8576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85763712"/>
        <c:axId val="-685761536"/>
      </c:lineChart>
      <c:catAx>
        <c:axId val="-685763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85761536"/>
        <c:crosses val="autoZero"/>
        <c:auto val="1"/>
        <c:lblAlgn val="ctr"/>
        <c:lblOffset val="100"/>
        <c:noMultiLvlLbl val="0"/>
      </c:catAx>
      <c:valAx>
        <c:axId val="-6857615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8576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685759904"/>
        <c:axId val="-685759360"/>
      </c:barChart>
      <c:catAx>
        <c:axId val="-68575990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685759360"/>
        <c:crosses val="autoZero"/>
        <c:auto val="1"/>
        <c:lblAlgn val="ctr"/>
        <c:lblOffset val="100"/>
        <c:noMultiLvlLbl val="0"/>
      </c:catAx>
      <c:valAx>
        <c:axId val="-68575936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68575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85756640"/>
        <c:axId val="-816133952"/>
      </c:lineChart>
      <c:catAx>
        <c:axId val="-685756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33952"/>
        <c:crosses val="autoZero"/>
        <c:auto val="1"/>
        <c:lblAlgn val="ctr"/>
        <c:lblOffset val="100"/>
        <c:noMultiLvlLbl val="0"/>
      </c:catAx>
      <c:valAx>
        <c:axId val="-816133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8575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6134496"/>
        <c:axId val="-816127968"/>
      </c:barChart>
      <c:catAx>
        <c:axId val="-81613449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6127968"/>
        <c:crosses val="autoZero"/>
        <c:auto val="1"/>
        <c:lblAlgn val="ctr"/>
        <c:lblOffset val="100"/>
        <c:noMultiLvlLbl val="0"/>
      </c:catAx>
      <c:valAx>
        <c:axId val="-81612796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61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6136128"/>
        <c:axId val="-816136672"/>
      </c:lineChart>
      <c:catAx>
        <c:axId val="-81613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36672"/>
        <c:crosses val="autoZero"/>
        <c:auto val="1"/>
        <c:lblAlgn val="ctr"/>
        <c:lblOffset val="100"/>
        <c:noMultiLvlLbl val="0"/>
      </c:catAx>
      <c:valAx>
        <c:axId val="-8161366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613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6132864"/>
        <c:axId val="-816135584"/>
      </c:lineChart>
      <c:catAx>
        <c:axId val="-816132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35584"/>
        <c:crosses val="autoZero"/>
        <c:auto val="1"/>
        <c:lblAlgn val="ctr"/>
        <c:lblOffset val="100"/>
        <c:noMultiLvlLbl val="0"/>
      </c:catAx>
      <c:valAx>
        <c:axId val="-8161355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613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6132320"/>
        <c:axId val="-816130688"/>
      </c:lineChart>
      <c:catAx>
        <c:axId val="-816132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30688"/>
        <c:crosses val="autoZero"/>
        <c:auto val="1"/>
        <c:lblAlgn val="ctr"/>
        <c:lblOffset val="100"/>
        <c:noMultiLvlLbl val="0"/>
      </c:catAx>
      <c:valAx>
        <c:axId val="-8161306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613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500304"/>
        <c:axId val="-675503024"/>
      </c:lineChart>
      <c:catAx>
        <c:axId val="-675500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503024"/>
        <c:crosses val="autoZero"/>
        <c:auto val="1"/>
        <c:lblAlgn val="ctr"/>
        <c:lblOffset val="100"/>
        <c:noMultiLvlLbl val="0"/>
      </c:catAx>
      <c:valAx>
        <c:axId val="-67550302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50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6128512"/>
        <c:axId val="-816142656"/>
      </c:barChart>
      <c:catAx>
        <c:axId val="-81612851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6142656"/>
        <c:crosses val="autoZero"/>
        <c:auto val="1"/>
        <c:lblAlgn val="ctr"/>
        <c:lblOffset val="100"/>
        <c:noMultiLvlLbl val="0"/>
      </c:catAx>
      <c:valAx>
        <c:axId val="-81614265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61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6139392"/>
        <c:axId val="-816144288"/>
      </c:barChart>
      <c:catAx>
        <c:axId val="-81613939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6144288"/>
        <c:crosses val="autoZero"/>
        <c:auto val="1"/>
        <c:lblAlgn val="ctr"/>
        <c:lblOffset val="100"/>
        <c:noMultiLvlLbl val="0"/>
      </c:catAx>
      <c:valAx>
        <c:axId val="-81614428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613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6127424"/>
        <c:axId val="-816143200"/>
      </c:barChart>
      <c:catAx>
        <c:axId val="-81612742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6143200"/>
        <c:crosses val="autoZero"/>
        <c:auto val="1"/>
        <c:lblAlgn val="ctr"/>
        <c:lblOffset val="100"/>
        <c:noMultiLvlLbl val="0"/>
      </c:catAx>
      <c:valAx>
        <c:axId val="-81614320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612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6125248"/>
        <c:axId val="-816141568"/>
      </c:lineChart>
      <c:catAx>
        <c:axId val="-816125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41568"/>
        <c:crosses val="autoZero"/>
        <c:auto val="1"/>
        <c:lblAlgn val="ctr"/>
        <c:lblOffset val="100"/>
        <c:noMultiLvlLbl val="0"/>
      </c:catAx>
      <c:valAx>
        <c:axId val="-8161415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612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6123616"/>
        <c:axId val="-816139936"/>
      </c:barChart>
      <c:catAx>
        <c:axId val="-81612361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6139936"/>
        <c:crosses val="autoZero"/>
        <c:auto val="1"/>
        <c:lblAlgn val="ctr"/>
        <c:lblOffset val="100"/>
        <c:noMultiLvlLbl val="0"/>
      </c:catAx>
      <c:valAx>
        <c:axId val="-816139936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612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6138848"/>
        <c:axId val="-816121984"/>
      </c:lineChart>
      <c:catAx>
        <c:axId val="-816138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21984"/>
        <c:crosses val="autoZero"/>
        <c:auto val="1"/>
        <c:lblAlgn val="ctr"/>
        <c:lblOffset val="100"/>
        <c:noMultiLvlLbl val="0"/>
      </c:catAx>
      <c:valAx>
        <c:axId val="-8161219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613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6120896"/>
        <c:axId val="-816120352"/>
      </c:barChart>
      <c:catAx>
        <c:axId val="-81612089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16120352"/>
        <c:crosses val="autoZero"/>
        <c:auto val="1"/>
        <c:lblAlgn val="ctr"/>
        <c:lblOffset val="100"/>
        <c:noMultiLvlLbl val="0"/>
      </c:catAx>
      <c:valAx>
        <c:axId val="-8161203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612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6119808"/>
        <c:axId val="-816119264"/>
      </c:lineChart>
      <c:catAx>
        <c:axId val="-816119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19264"/>
        <c:crosses val="autoZero"/>
        <c:auto val="1"/>
        <c:lblAlgn val="ctr"/>
        <c:lblOffset val="100"/>
        <c:noMultiLvlLbl val="0"/>
      </c:catAx>
      <c:valAx>
        <c:axId val="-8161192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611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6113824"/>
        <c:axId val="-816118176"/>
      </c:lineChart>
      <c:catAx>
        <c:axId val="-816113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18176"/>
        <c:crosses val="autoZero"/>
        <c:auto val="1"/>
        <c:lblAlgn val="ctr"/>
        <c:lblOffset val="100"/>
        <c:noMultiLvlLbl val="0"/>
      </c:catAx>
      <c:valAx>
        <c:axId val="-8161181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611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16114912"/>
        <c:axId val="-816114368"/>
      </c:lineChart>
      <c:catAx>
        <c:axId val="-816114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16114368"/>
        <c:crosses val="autoZero"/>
        <c:auto val="1"/>
        <c:lblAlgn val="ctr"/>
        <c:lblOffset val="100"/>
        <c:noMultiLvlLbl val="0"/>
      </c:catAx>
      <c:valAx>
        <c:axId val="-8161143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1611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675494864"/>
        <c:axId val="-675505200"/>
      </c:lineChart>
      <c:catAx>
        <c:axId val="-675494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75505200"/>
        <c:crosses val="autoZero"/>
        <c:auto val="1"/>
        <c:lblAlgn val="ctr"/>
        <c:lblOffset val="100"/>
        <c:noMultiLvlLbl val="0"/>
      </c:catAx>
      <c:valAx>
        <c:axId val="-6755052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67549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9E-4806-88AE-85AB6A7192EB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asignatura'!$I$36:$I$39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9E-4806-88AE-85AB6A7192EB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asignatura'!$J$36:$J$39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9E-4806-88AE-85AB6A7192EB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asignatura'!$K$36:$K$39</c:f>
              <c:numCache>
                <c:formatCode>0%</c:formatCode>
                <c:ptCount val="4"/>
                <c:pt idx="0">
                  <c:v>0.33333333333333331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9E-4806-88AE-85AB6A71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6112192"/>
        <c:axId val="-855406320"/>
      </c:barChart>
      <c:catAx>
        <c:axId val="-81611219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55406320"/>
        <c:crosses val="autoZero"/>
        <c:auto val="1"/>
        <c:lblAlgn val="ctr"/>
        <c:lblOffset val="100"/>
        <c:noMultiLvlLbl val="0"/>
      </c:catAx>
      <c:valAx>
        <c:axId val="-85540632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1611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C4-4087-A8F3-DA7BCC257F2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asignatura'!$I$29:$I$32</c:f>
              <c:numCache>
                <c:formatCode>0%</c:formatCode>
                <c:ptCount val="4"/>
                <c:pt idx="0">
                  <c:v>8.6956521739130432E-2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C4-4087-A8F3-DA7BCC257F2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asignatura'!$J$29:$J$32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C4-4087-A8F3-DA7BCC257F2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asignatura'!$K$29:$K$32</c:f>
              <c:numCache>
                <c:formatCode>0%</c:formatCode>
                <c:ptCount val="4"/>
                <c:pt idx="0">
                  <c:v>4.3478260869565216E-2</c:v>
                </c:pt>
                <c:pt idx="1">
                  <c:v>3.2258064516129031E-2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C4-4087-A8F3-DA7BCC257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5405232"/>
        <c:axId val="-855398704"/>
      </c:barChart>
      <c:catAx>
        <c:axId val="-855405232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55398704"/>
        <c:crosses val="autoZero"/>
        <c:auto val="1"/>
        <c:lblAlgn val="ctr"/>
        <c:lblOffset val="100"/>
        <c:noMultiLvlLbl val="0"/>
      </c:catAx>
      <c:valAx>
        <c:axId val="-85539870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5540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A-4780-88BD-51DD6AD653F5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asignatura'!$I$8:$I$11</c:f>
              <c:numCache>
                <c:formatCode>0%</c:formatCode>
                <c:ptCount val="4"/>
                <c:pt idx="0">
                  <c:v>0.05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1A-4780-88BD-51DD6AD653F5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asignatura'!$J$8:$J$11</c:f>
              <c:numCache>
                <c:formatCode>0%</c:formatCode>
                <c:ptCount val="4"/>
                <c:pt idx="0">
                  <c:v>0.2</c:v>
                </c:pt>
                <c:pt idx="1">
                  <c:v>0.05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1A-4780-88BD-51DD6AD653F5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asignatura'!$K$8:$K$11</c:f>
              <c:numCache>
                <c:formatCode>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1A-4780-88BD-51DD6AD65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5401424"/>
        <c:axId val="-855404688"/>
      </c:barChart>
      <c:catAx>
        <c:axId val="-85540142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55404688"/>
        <c:crosses val="autoZero"/>
        <c:auto val="1"/>
        <c:lblAlgn val="ctr"/>
        <c:lblOffset val="100"/>
        <c:noMultiLvlLbl val="0"/>
      </c:catAx>
      <c:valAx>
        <c:axId val="-85540468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5540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asignatura'!$H$8:$H$11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6E-4249-8CD6-070ED7423F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55400336"/>
        <c:axId val="-855398160"/>
      </c:lineChart>
      <c:catAx>
        <c:axId val="-855400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55398160"/>
        <c:crosses val="autoZero"/>
        <c:auto val="1"/>
        <c:lblAlgn val="ctr"/>
        <c:lblOffset val="100"/>
        <c:noMultiLvlLbl val="0"/>
      </c:catAx>
      <c:valAx>
        <c:axId val="-8553981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5540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4D-4995-A05B-773CD2B21106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asignatura'!$I$15:$I$18</c:f>
              <c:numCache>
                <c:formatCode>0%</c:formatCode>
                <c:ptCount val="4"/>
                <c:pt idx="0">
                  <c:v>0.63829787234042556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4D-4995-A05B-773CD2B21106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asignatura'!$J$15:$J$18</c:f>
              <c:numCache>
                <c:formatCode>0%</c:formatCode>
                <c:ptCount val="4"/>
                <c:pt idx="0">
                  <c:v>0.19148936170212766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D-4995-A05B-773CD2B21106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asignatura'!$K$15:$K$18</c:f>
              <c:numCache>
                <c:formatCode>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4D-4995-A05B-773CD2B21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5399248"/>
        <c:axId val="-855399792"/>
      </c:barChart>
      <c:catAx>
        <c:axId val="-855399248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55399792"/>
        <c:crosses val="autoZero"/>
        <c:auto val="1"/>
        <c:lblAlgn val="ctr"/>
        <c:lblOffset val="100"/>
        <c:noMultiLvlLbl val="0"/>
      </c:catAx>
      <c:valAx>
        <c:axId val="-85539979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5539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asignatura'!$H$15:$H$18</c:f>
              <c:numCache>
                <c:formatCode>0%</c:formatCode>
                <c:ptCount val="4"/>
                <c:pt idx="0">
                  <c:v>0.1702127659574468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F9-42B5-98BA-E8A51C80A3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55393808"/>
        <c:axId val="-855407952"/>
      </c:lineChart>
      <c:catAx>
        <c:axId val="-8553938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55407952"/>
        <c:crosses val="autoZero"/>
        <c:auto val="1"/>
        <c:lblAlgn val="ctr"/>
        <c:lblOffset val="100"/>
        <c:noMultiLvlLbl val="0"/>
      </c:catAx>
      <c:valAx>
        <c:axId val="-8554079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5539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'Consolidado áreas o asignatura'!$H$7</c:f>
              <c:strCache>
                <c:ptCount val="1"/>
                <c:pt idx="0">
                  <c:v>Niveles de desempeño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F-4578-A4E4-5428831098DA}"/>
            </c:ext>
          </c:extLst>
        </c:ser>
        <c:ser>
          <c:idx val="1"/>
          <c:order val="1"/>
          <c:tx>
            <c:strRef>
              <c:f>'Consolidado áreas o asignatura'!$I$7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asignatura'!$I$22:$I$25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5F-4578-A4E4-5428831098DA}"/>
            </c:ext>
          </c:extLst>
        </c:ser>
        <c:ser>
          <c:idx val="2"/>
          <c:order val="2"/>
          <c:tx>
            <c:strRef>
              <c:f>'Consolidado áreas o asignatura'!$J$7</c:f>
              <c:strCache>
                <c:ptCount val="1"/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asignatura'!$J$22:$J$25</c:f>
              <c:numCache>
                <c:formatCode>0%</c:formatCode>
                <c:ptCount val="4"/>
                <c:pt idx="0">
                  <c:v>5.7142857142857141E-2</c:v>
                </c:pt>
                <c:pt idx="1">
                  <c:v>0.16666666666666666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5F-4578-A4E4-5428831098DA}"/>
            </c:ext>
          </c:extLst>
        </c:ser>
        <c:ser>
          <c:idx val="3"/>
          <c:order val="3"/>
          <c:tx>
            <c:strRef>
              <c:f>'Consolidado áreas o asignatura'!$K$7</c:f>
              <c:strCache>
                <c:ptCount val="1"/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'Consolidado áreas o asignatura'!$K$22:$K$25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5F-4578-A4E4-542883109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55395984"/>
        <c:axId val="-855394352"/>
      </c:barChart>
      <c:catAx>
        <c:axId val="-85539598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-855394352"/>
        <c:crosses val="autoZero"/>
        <c:auto val="1"/>
        <c:lblAlgn val="ctr"/>
        <c:lblOffset val="100"/>
        <c:noMultiLvlLbl val="0"/>
      </c:catAx>
      <c:valAx>
        <c:axId val="-8553943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85539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asignatura'!$H$22:$H$25</c:f>
              <c:numCache>
                <c:formatCode>0%</c:formatCode>
                <c:ptCount val="4"/>
                <c:pt idx="0">
                  <c:v>2.8571428571428571E-2</c:v>
                </c:pt>
                <c:pt idx="1">
                  <c:v>0.83333333333333337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41-44AE-8344-37D10B8D99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55407408"/>
        <c:axId val="-855408496"/>
      </c:lineChart>
      <c:catAx>
        <c:axId val="-855407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55408496"/>
        <c:crosses val="autoZero"/>
        <c:auto val="1"/>
        <c:lblAlgn val="ctr"/>
        <c:lblOffset val="100"/>
        <c:noMultiLvlLbl val="0"/>
      </c:catAx>
      <c:valAx>
        <c:axId val="-8554084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5540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asignatura'!$H$29:$H$32</c:f>
              <c:numCache>
                <c:formatCode>0%</c:formatCode>
                <c:ptCount val="4"/>
                <c:pt idx="0">
                  <c:v>0.43478260869565216</c:v>
                </c:pt>
                <c:pt idx="1">
                  <c:v>0.32258064516129031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CA-4958-AF6D-AAAB13B47B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55391088"/>
        <c:axId val="-855406864"/>
      </c:lineChart>
      <c:catAx>
        <c:axId val="-855391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55406864"/>
        <c:crosses val="autoZero"/>
        <c:auto val="1"/>
        <c:lblAlgn val="ctr"/>
        <c:lblOffset val="100"/>
        <c:noMultiLvlLbl val="0"/>
      </c:catAx>
      <c:valAx>
        <c:axId val="-8554068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5539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'Consolidado áreas o asignatura'!$H$36:$H$39</c:f>
              <c:numCache>
                <c:formatCode>0%</c:formatCode>
                <c:ptCount val="4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57-4643-B04C-1675FE7266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855390544"/>
        <c:axId val="-855388368"/>
      </c:lineChart>
      <c:catAx>
        <c:axId val="-855390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855388368"/>
        <c:crosses val="autoZero"/>
        <c:auto val="1"/>
        <c:lblAlgn val="ctr"/>
        <c:lblOffset val="100"/>
        <c:noMultiLvlLbl val="0"/>
      </c:catAx>
      <c:valAx>
        <c:axId val="-8553883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85539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8.xml"/><Relationship Id="rId21" Type="http://schemas.openxmlformats.org/officeDocument/2006/relationships/chart" Target="../charts/chart23.xml"/><Relationship Id="rId42" Type="http://schemas.openxmlformats.org/officeDocument/2006/relationships/chart" Target="../charts/chart44.xml"/><Relationship Id="rId47" Type="http://schemas.openxmlformats.org/officeDocument/2006/relationships/chart" Target="../charts/chart49.xml"/><Relationship Id="rId63" Type="http://schemas.openxmlformats.org/officeDocument/2006/relationships/chart" Target="../charts/chart65.xml"/><Relationship Id="rId68" Type="http://schemas.openxmlformats.org/officeDocument/2006/relationships/chart" Target="../charts/chart70.xml"/><Relationship Id="rId84" Type="http://schemas.openxmlformats.org/officeDocument/2006/relationships/chart" Target="../charts/chart86.xml"/><Relationship Id="rId89" Type="http://schemas.openxmlformats.org/officeDocument/2006/relationships/chart" Target="../charts/chart91.xml"/><Relationship Id="rId16" Type="http://schemas.openxmlformats.org/officeDocument/2006/relationships/chart" Target="../charts/chart18.xml"/><Relationship Id="rId107" Type="http://schemas.openxmlformats.org/officeDocument/2006/relationships/chart" Target="../charts/chart109.xml"/><Relationship Id="rId11" Type="http://schemas.openxmlformats.org/officeDocument/2006/relationships/chart" Target="../charts/chart13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3" Type="http://schemas.openxmlformats.org/officeDocument/2006/relationships/chart" Target="../charts/chart55.xml"/><Relationship Id="rId58" Type="http://schemas.openxmlformats.org/officeDocument/2006/relationships/chart" Target="../charts/chart60.xml"/><Relationship Id="rId74" Type="http://schemas.openxmlformats.org/officeDocument/2006/relationships/chart" Target="../charts/chart76.xml"/><Relationship Id="rId79" Type="http://schemas.openxmlformats.org/officeDocument/2006/relationships/chart" Target="../charts/chart81.xml"/><Relationship Id="rId102" Type="http://schemas.openxmlformats.org/officeDocument/2006/relationships/chart" Target="../charts/chart104.xml"/><Relationship Id="rId5" Type="http://schemas.openxmlformats.org/officeDocument/2006/relationships/chart" Target="../charts/chart7.xml"/><Relationship Id="rId90" Type="http://schemas.openxmlformats.org/officeDocument/2006/relationships/chart" Target="../charts/chart92.xml"/><Relationship Id="rId95" Type="http://schemas.openxmlformats.org/officeDocument/2006/relationships/chart" Target="../charts/chart97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43" Type="http://schemas.openxmlformats.org/officeDocument/2006/relationships/chart" Target="../charts/chart45.xml"/><Relationship Id="rId48" Type="http://schemas.openxmlformats.org/officeDocument/2006/relationships/chart" Target="../charts/chart50.xml"/><Relationship Id="rId64" Type="http://schemas.openxmlformats.org/officeDocument/2006/relationships/chart" Target="../charts/chart66.xml"/><Relationship Id="rId69" Type="http://schemas.openxmlformats.org/officeDocument/2006/relationships/chart" Target="../charts/chart71.xml"/><Relationship Id="rId80" Type="http://schemas.openxmlformats.org/officeDocument/2006/relationships/chart" Target="../charts/chart82.xml"/><Relationship Id="rId85" Type="http://schemas.openxmlformats.org/officeDocument/2006/relationships/chart" Target="../charts/chart87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59" Type="http://schemas.openxmlformats.org/officeDocument/2006/relationships/chart" Target="../charts/chart61.xml"/><Relationship Id="rId103" Type="http://schemas.openxmlformats.org/officeDocument/2006/relationships/chart" Target="../charts/chart105.xml"/><Relationship Id="rId108" Type="http://schemas.openxmlformats.org/officeDocument/2006/relationships/chart" Target="../charts/chart110.xml"/><Relationship Id="rId54" Type="http://schemas.openxmlformats.org/officeDocument/2006/relationships/chart" Target="../charts/chart56.xml"/><Relationship Id="rId70" Type="http://schemas.openxmlformats.org/officeDocument/2006/relationships/chart" Target="../charts/chart72.xml"/><Relationship Id="rId75" Type="http://schemas.openxmlformats.org/officeDocument/2006/relationships/chart" Target="../charts/chart77.xml"/><Relationship Id="rId91" Type="http://schemas.openxmlformats.org/officeDocument/2006/relationships/chart" Target="../charts/chart93.xml"/><Relationship Id="rId96" Type="http://schemas.openxmlformats.org/officeDocument/2006/relationships/chart" Target="../charts/chart9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49" Type="http://schemas.openxmlformats.org/officeDocument/2006/relationships/chart" Target="../charts/chart51.xml"/><Relationship Id="rId57" Type="http://schemas.openxmlformats.org/officeDocument/2006/relationships/chart" Target="../charts/chart59.xml"/><Relationship Id="rId106" Type="http://schemas.openxmlformats.org/officeDocument/2006/relationships/chart" Target="../charts/chart108.xml"/><Relationship Id="rId10" Type="http://schemas.openxmlformats.org/officeDocument/2006/relationships/chart" Target="../charts/chart12.xml"/><Relationship Id="rId31" Type="http://schemas.openxmlformats.org/officeDocument/2006/relationships/chart" Target="../charts/chart33.xml"/><Relationship Id="rId44" Type="http://schemas.openxmlformats.org/officeDocument/2006/relationships/chart" Target="../charts/chart46.xml"/><Relationship Id="rId52" Type="http://schemas.openxmlformats.org/officeDocument/2006/relationships/chart" Target="../charts/chart54.xml"/><Relationship Id="rId60" Type="http://schemas.openxmlformats.org/officeDocument/2006/relationships/chart" Target="../charts/chart62.xml"/><Relationship Id="rId65" Type="http://schemas.openxmlformats.org/officeDocument/2006/relationships/chart" Target="../charts/chart67.xml"/><Relationship Id="rId73" Type="http://schemas.openxmlformats.org/officeDocument/2006/relationships/chart" Target="../charts/chart75.xml"/><Relationship Id="rId78" Type="http://schemas.openxmlformats.org/officeDocument/2006/relationships/chart" Target="../charts/chart80.xml"/><Relationship Id="rId81" Type="http://schemas.openxmlformats.org/officeDocument/2006/relationships/chart" Target="../charts/chart83.xml"/><Relationship Id="rId86" Type="http://schemas.openxmlformats.org/officeDocument/2006/relationships/chart" Target="../charts/chart88.xml"/><Relationship Id="rId94" Type="http://schemas.openxmlformats.org/officeDocument/2006/relationships/chart" Target="../charts/chart96.xml"/><Relationship Id="rId99" Type="http://schemas.openxmlformats.org/officeDocument/2006/relationships/chart" Target="../charts/chart101.xml"/><Relationship Id="rId101" Type="http://schemas.openxmlformats.org/officeDocument/2006/relationships/chart" Target="../charts/chart10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9" Type="http://schemas.openxmlformats.org/officeDocument/2006/relationships/chart" Target="../charts/chart41.xml"/><Relationship Id="rId109" Type="http://schemas.openxmlformats.org/officeDocument/2006/relationships/chart" Target="../charts/chart111.xml"/><Relationship Id="rId34" Type="http://schemas.openxmlformats.org/officeDocument/2006/relationships/chart" Target="../charts/chart36.xml"/><Relationship Id="rId50" Type="http://schemas.openxmlformats.org/officeDocument/2006/relationships/chart" Target="../charts/chart52.xml"/><Relationship Id="rId55" Type="http://schemas.openxmlformats.org/officeDocument/2006/relationships/chart" Target="../charts/chart57.xml"/><Relationship Id="rId76" Type="http://schemas.openxmlformats.org/officeDocument/2006/relationships/chart" Target="../charts/chart78.xml"/><Relationship Id="rId97" Type="http://schemas.openxmlformats.org/officeDocument/2006/relationships/chart" Target="../charts/chart99.xml"/><Relationship Id="rId104" Type="http://schemas.openxmlformats.org/officeDocument/2006/relationships/chart" Target="../charts/chart106.xml"/><Relationship Id="rId7" Type="http://schemas.openxmlformats.org/officeDocument/2006/relationships/chart" Target="../charts/chart9.xml"/><Relationship Id="rId71" Type="http://schemas.openxmlformats.org/officeDocument/2006/relationships/chart" Target="../charts/chart73.xml"/><Relationship Id="rId92" Type="http://schemas.openxmlformats.org/officeDocument/2006/relationships/chart" Target="../charts/chart94.xml"/><Relationship Id="rId2" Type="http://schemas.openxmlformats.org/officeDocument/2006/relationships/chart" Target="../charts/chart4.xml"/><Relationship Id="rId29" Type="http://schemas.openxmlformats.org/officeDocument/2006/relationships/chart" Target="../charts/chart31.xml"/><Relationship Id="rId24" Type="http://schemas.openxmlformats.org/officeDocument/2006/relationships/chart" Target="../charts/chart26.xml"/><Relationship Id="rId40" Type="http://schemas.openxmlformats.org/officeDocument/2006/relationships/chart" Target="../charts/chart42.xml"/><Relationship Id="rId45" Type="http://schemas.openxmlformats.org/officeDocument/2006/relationships/chart" Target="../charts/chart47.xml"/><Relationship Id="rId66" Type="http://schemas.openxmlformats.org/officeDocument/2006/relationships/chart" Target="../charts/chart68.xml"/><Relationship Id="rId87" Type="http://schemas.openxmlformats.org/officeDocument/2006/relationships/chart" Target="../charts/chart89.xml"/><Relationship Id="rId110" Type="http://schemas.openxmlformats.org/officeDocument/2006/relationships/chart" Target="../charts/chart112.xml"/><Relationship Id="rId61" Type="http://schemas.openxmlformats.org/officeDocument/2006/relationships/chart" Target="../charts/chart63.xml"/><Relationship Id="rId82" Type="http://schemas.openxmlformats.org/officeDocument/2006/relationships/chart" Target="../charts/chart84.xml"/><Relationship Id="rId19" Type="http://schemas.openxmlformats.org/officeDocument/2006/relationships/chart" Target="../charts/chart21.xml"/><Relationship Id="rId14" Type="http://schemas.openxmlformats.org/officeDocument/2006/relationships/chart" Target="../charts/chart16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Relationship Id="rId56" Type="http://schemas.openxmlformats.org/officeDocument/2006/relationships/chart" Target="../charts/chart58.xml"/><Relationship Id="rId77" Type="http://schemas.openxmlformats.org/officeDocument/2006/relationships/chart" Target="../charts/chart79.xml"/><Relationship Id="rId100" Type="http://schemas.openxmlformats.org/officeDocument/2006/relationships/chart" Target="../charts/chart102.xml"/><Relationship Id="rId105" Type="http://schemas.openxmlformats.org/officeDocument/2006/relationships/chart" Target="../charts/chart107.xml"/><Relationship Id="rId8" Type="http://schemas.openxmlformats.org/officeDocument/2006/relationships/chart" Target="../charts/chart10.xml"/><Relationship Id="rId51" Type="http://schemas.openxmlformats.org/officeDocument/2006/relationships/chart" Target="../charts/chart53.xml"/><Relationship Id="rId72" Type="http://schemas.openxmlformats.org/officeDocument/2006/relationships/chart" Target="../charts/chart74.xml"/><Relationship Id="rId93" Type="http://schemas.openxmlformats.org/officeDocument/2006/relationships/chart" Target="../charts/chart95.xml"/><Relationship Id="rId98" Type="http://schemas.openxmlformats.org/officeDocument/2006/relationships/chart" Target="../charts/chart100.xml"/><Relationship Id="rId3" Type="http://schemas.openxmlformats.org/officeDocument/2006/relationships/chart" Target="../charts/chart5.xml"/><Relationship Id="rId25" Type="http://schemas.openxmlformats.org/officeDocument/2006/relationships/chart" Target="../charts/chart27.xml"/><Relationship Id="rId46" Type="http://schemas.openxmlformats.org/officeDocument/2006/relationships/chart" Target="../charts/chart48.xml"/><Relationship Id="rId67" Type="http://schemas.openxmlformats.org/officeDocument/2006/relationships/chart" Target="../charts/chart69.xml"/><Relationship Id="rId20" Type="http://schemas.openxmlformats.org/officeDocument/2006/relationships/chart" Target="../charts/chart22.xml"/><Relationship Id="rId41" Type="http://schemas.openxmlformats.org/officeDocument/2006/relationships/chart" Target="../charts/chart43.xml"/><Relationship Id="rId62" Type="http://schemas.openxmlformats.org/officeDocument/2006/relationships/chart" Target="../charts/chart64.xml"/><Relationship Id="rId83" Type="http://schemas.openxmlformats.org/officeDocument/2006/relationships/chart" Target="../charts/chart85.xml"/><Relationship Id="rId88" Type="http://schemas.openxmlformats.org/officeDocument/2006/relationships/chart" Target="../charts/chart90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8</xdr:col>
      <xdr:colOff>742950</xdr:colOff>
      <xdr:row>42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C4BB7F09-6257-418B-95FC-E8C883278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</xdr:colOff>
      <xdr:row>44</xdr:row>
      <xdr:rowOff>171450</xdr:rowOff>
    </xdr:from>
    <xdr:to>
      <xdr:col>9</xdr:col>
      <xdr:colOff>168275</xdr:colOff>
      <xdr:row>55</xdr:row>
      <xdr:rowOff>161926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D16ADF0-CDBE-4D3F-8DED-8F3583761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28576</xdr:colOff>
      <xdr:row>7</xdr:row>
      <xdr:rowOff>28575</xdr:rowOff>
    </xdr:from>
    <xdr:to>
      <xdr:col>16</xdr:col>
      <xdr:colOff>0</xdr:colOff>
      <xdr:row>10</xdr:row>
      <xdr:rowOff>209550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13</xdr:row>
      <xdr:rowOff>76200</xdr:rowOff>
    </xdr:from>
    <xdr:to>
      <xdr:col>11</xdr:col>
      <xdr:colOff>104775</xdr:colOff>
      <xdr:row>18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28576</xdr:colOff>
      <xdr:row>14</xdr:row>
      <xdr:rowOff>28575</xdr:rowOff>
    </xdr:from>
    <xdr:to>
      <xdr:col>16</xdr:col>
      <xdr:colOff>0</xdr:colOff>
      <xdr:row>17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20</xdr:row>
      <xdr:rowOff>76200</xdr:rowOff>
    </xdr:from>
    <xdr:to>
      <xdr:col>11</xdr:col>
      <xdr:colOff>104775</xdr:colOff>
      <xdr:row>25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28576</xdr:colOff>
      <xdr:row>21</xdr:row>
      <xdr:rowOff>28575</xdr:rowOff>
    </xdr:from>
    <xdr:to>
      <xdr:col>16</xdr:col>
      <xdr:colOff>0</xdr:colOff>
      <xdr:row>24</xdr:row>
      <xdr:rowOff>209550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28576</xdr:colOff>
      <xdr:row>28</xdr:row>
      <xdr:rowOff>28575</xdr:rowOff>
    </xdr:from>
    <xdr:to>
      <xdr:col>16</xdr:col>
      <xdr:colOff>0</xdr:colOff>
      <xdr:row>31</xdr:row>
      <xdr:rowOff>209550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15</xdr:col>
      <xdr:colOff>400049</xdr:colOff>
      <xdr:row>38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34</xdr:row>
      <xdr:rowOff>66675</xdr:rowOff>
    </xdr:from>
    <xdr:to>
      <xdr:col>11</xdr:col>
      <xdr:colOff>76200</xdr:colOff>
      <xdr:row>39</xdr:row>
      <xdr:rowOff>133350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27</xdr:row>
      <xdr:rowOff>57150</xdr:rowOff>
    </xdr:from>
    <xdr:to>
      <xdr:col>11</xdr:col>
      <xdr:colOff>76200</xdr:colOff>
      <xdr:row>32</xdr:row>
      <xdr:rowOff>123825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9525</xdr:colOff>
      <xdr:row>6</xdr:row>
      <xdr:rowOff>66675</xdr:rowOff>
    </xdr:from>
    <xdr:to>
      <xdr:col>11</xdr:col>
      <xdr:colOff>85725</xdr:colOff>
      <xdr:row>11</xdr:row>
      <xdr:rowOff>133350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28576</xdr:colOff>
      <xdr:row>54</xdr:row>
      <xdr:rowOff>28575</xdr:rowOff>
    </xdr:from>
    <xdr:to>
      <xdr:col>16</xdr:col>
      <xdr:colOff>0</xdr:colOff>
      <xdr:row>57</xdr:row>
      <xdr:rowOff>209550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28575</xdr:colOff>
      <xdr:row>60</xdr:row>
      <xdr:rowOff>76200</xdr:rowOff>
    </xdr:from>
    <xdr:to>
      <xdr:col>11</xdr:col>
      <xdr:colOff>104775</xdr:colOff>
      <xdr:row>65</xdr:row>
      <xdr:rowOff>142875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28576</xdr:colOff>
      <xdr:row>61</xdr:row>
      <xdr:rowOff>28575</xdr:rowOff>
    </xdr:from>
    <xdr:to>
      <xdr:col>16</xdr:col>
      <xdr:colOff>0</xdr:colOff>
      <xdr:row>64</xdr:row>
      <xdr:rowOff>209550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28575</xdr:colOff>
      <xdr:row>67</xdr:row>
      <xdr:rowOff>76200</xdr:rowOff>
    </xdr:from>
    <xdr:to>
      <xdr:col>11</xdr:col>
      <xdr:colOff>104775</xdr:colOff>
      <xdr:row>72</xdr:row>
      <xdr:rowOff>142875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28576</xdr:colOff>
      <xdr:row>68</xdr:row>
      <xdr:rowOff>28575</xdr:rowOff>
    </xdr:from>
    <xdr:to>
      <xdr:col>16</xdr:col>
      <xdr:colOff>0</xdr:colOff>
      <xdr:row>71</xdr:row>
      <xdr:rowOff>209550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28576</xdr:colOff>
      <xdr:row>75</xdr:row>
      <xdr:rowOff>28575</xdr:rowOff>
    </xdr:from>
    <xdr:to>
      <xdr:col>16</xdr:col>
      <xdr:colOff>0</xdr:colOff>
      <xdr:row>78</xdr:row>
      <xdr:rowOff>209550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82</xdr:row>
      <xdr:rowOff>0</xdr:rowOff>
    </xdr:from>
    <xdr:to>
      <xdr:col>15</xdr:col>
      <xdr:colOff>400049</xdr:colOff>
      <xdr:row>85</xdr:row>
      <xdr:rowOff>180975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81</xdr:row>
      <xdr:rowOff>66675</xdr:rowOff>
    </xdr:from>
    <xdr:to>
      <xdr:col>11</xdr:col>
      <xdr:colOff>76200</xdr:colOff>
      <xdr:row>86</xdr:row>
      <xdr:rowOff>133350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74</xdr:row>
      <xdr:rowOff>57150</xdr:rowOff>
    </xdr:from>
    <xdr:to>
      <xdr:col>11</xdr:col>
      <xdr:colOff>76200</xdr:colOff>
      <xdr:row>79</xdr:row>
      <xdr:rowOff>123825</xdr:rowOff>
    </xdr:to>
    <xdr:graphicFrame macro="">
      <xdr:nvGraphicFramePr>
        <xdr:cNvPr id="20" name="Gráfico 1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9525</xdr:colOff>
      <xdr:row>53</xdr:row>
      <xdr:rowOff>66675</xdr:rowOff>
    </xdr:from>
    <xdr:to>
      <xdr:col>11</xdr:col>
      <xdr:colOff>85725</xdr:colOff>
      <xdr:row>58</xdr:row>
      <xdr:rowOff>133350</xdr:rowOff>
    </xdr:to>
    <xdr:graphicFrame macro="">
      <xdr:nvGraphicFramePr>
        <xdr:cNvPr id="21" name="Gráfico 2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28576</xdr:colOff>
      <xdr:row>106</xdr:row>
      <xdr:rowOff>28575</xdr:rowOff>
    </xdr:from>
    <xdr:to>
      <xdr:col>16</xdr:col>
      <xdr:colOff>0</xdr:colOff>
      <xdr:row>109</xdr:row>
      <xdr:rowOff>209550</xdr:rowOff>
    </xdr:to>
    <xdr:graphicFrame macro="">
      <xdr:nvGraphicFramePr>
        <xdr:cNvPr id="32" name="Gráfico 3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28575</xdr:colOff>
      <xdr:row>112</xdr:row>
      <xdr:rowOff>76200</xdr:rowOff>
    </xdr:from>
    <xdr:to>
      <xdr:col>11</xdr:col>
      <xdr:colOff>104775</xdr:colOff>
      <xdr:row>117</xdr:row>
      <xdr:rowOff>142875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28576</xdr:colOff>
      <xdr:row>113</xdr:row>
      <xdr:rowOff>28575</xdr:rowOff>
    </xdr:from>
    <xdr:to>
      <xdr:col>16</xdr:col>
      <xdr:colOff>0</xdr:colOff>
      <xdr:row>116</xdr:row>
      <xdr:rowOff>209550</xdr:rowOff>
    </xdr:to>
    <xdr:graphicFrame macro="">
      <xdr:nvGraphicFramePr>
        <xdr:cNvPr id="34" name="Gráfico 3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28575</xdr:colOff>
      <xdr:row>119</xdr:row>
      <xdr:rowOff>76200</xdr:rowOff>
    </xdr:from>
    <xdr:to>
      <xdr:col>11</xdr:col>
      <xdr:colOff>104775</xdr:colOff>
      <xdr:row>124</xdr:row>
      <xdr:rowOff>142875</xdr:rowOff>
    </xdr:to>
    <xdr:graphicFrame macro="">
      <xdr:nvGraphicFramePr>
        <xdr:cNvPr id="35" name="Gráfico 3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28576</xdr:colOff>
      <xdr:row>120</xdr:row>
      <xdr:rowOff>28575</xdr:rowOff>
    </xdr:from>
    <xdr:to>
      <xdr:col>16</xdr:col>
      <xdr:colOff>0</xdr:colOff>
      <xdr:row>123</xdr:row>
      <xdr:rowOff>209550</xdr:rowOff>
    </xdr:to>
    <xdr:graphicFrame macro="">
      <xdr:nvGraphicFramePr>
        <xdr:cNvPr id="36" name="Gráfico 3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11</xdr:col>
      <xdr:colOff>28576</xdr:colOff>
      <xdr:row>127</xdr:row>
      <xdr:rowOff>28575</xdr:rowOff>
    </xdr:from>
    <xdr:to>
      <xdr:col>16</xdr:col>
      <xdr:colOff>0</xdr:colOff>
      <xdr:row>130</xdr:row>
      <xdr:rowOff>209550</xdr:rowOff>
    </xdr:to>
    <xdr:graphicFrame macro="">
      <xdr:nvGraphicFramePr>
        <xdr:cNvPr id="37" name="Gráfico 3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0</xdr:colOff>
      <xdr:row>134</xdr:row>
      <xdr:rowOff>0</xdr:rowOff>
    </xdr:from>
    <xdr:to>
      <xdr:col>15</xdr:col>
      <xdr:colOff>400049</xdr:colOff>
      <xdr:row>137</xdr:row>
      <xdr:rowOff>180975</xdr:rowOff>
    </xdr:to>
    <xdr:graphicFrame macro="">
      <xdr:nvGraphicFramePr>
        <xdr:cNvPr id="38" name="Gráfico 3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0</xdr:colOff>
      <xdr:row>133</xdr:row>
      <xdr:rowOff>66675</xdr:rowOff>
    </xdr:from>
    <xdr:to>
      <xdr:col>11</xdr:col>
      <xdr:colOff>76200</xdr:colOff>
      <xdr:row>138</xdr:row>
      <xdr:rowOff>133350</xdr:rowOff>
    </xdr:to>
    <xdr:graphicFrame macro="">
      <xdr:nvGraphicFramePr>
        <xdr:cNvPr id="39" name="Gráfico 3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0</xdr:colOff>
      <xdr:row>126</xdr:row>
      <xdr:rowOff>57150</xdr:rowOff>
    </xdr:from>
    <xdr:to>
      <xdr:col>11</xdr:col>
      <xdr:colOff>76200</xdr:colOff>
      <xdr:row>131</xdr:row>
      <xdr:rowOff>123825</xdr:rowOff>
    </xdr:to>
    <xdr:graphicFrame macro="">
      <xdr:nvGraphicFramePr>
        <xdr:cNvPr id="40" name="Gráfico 3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9525</xdr:colOff>
      <xdr:row>105</xdr:row>
      <xdr:rowOff>66675</xdr:rowOff>
    </xdr:from>
    <xdr:to>
      <xdr:col>11</xdr:col>
      <xdr:colOff>85725</xdr:colOff>
      <xdr:row>110</xdr:row>
      <xdr:rowOff>133350</xdr:rowOff>
    </xdr:to>
    <xdr:graphicFrame macro="">
      <xdr:nvGraphicFramePr>
        <xdr:cNvPr id="41" name="Gráfico 4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28576</xdr:colOff>
      <xdr:row>158</xdr:row>
      <xdr:rowOff>28575</xdr:rowOff>
    </xdr:from>
    <xdr:to>
      <xdr:col>16</xdr:col>
      <xdr:colOff>0</xdr:colOff>
      <xdr:row>161</xdr:row>
      <xdr:rowOff>209550</xdr:rowOff>
    </xdr:to>
    <xdr:graphicFrame macro="">
      <xdr:nvGraphicFramePr>
        <xdr:cNvPr id="42" name="Gráfico 4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28575</xdr:colOff>
      <xdr:row>164</xdr:row>
      <xdr:rowOff>76200</xdr:rowOff>
    </xdr:from>
    <xdr:to>
      <xdr:col>11</xdr:col>
      <xdr:colOff>104775</xdr:colOff>
      <xdr:row>169</xdr:row>
      <xdr:rowOff>142875</xdr:rowOff>
    </xdr:to>
    <xdr:graphicFrame macro="">
      <xdr:nvGraphicFramePr>
        <xdr:cNvPr id="43" name="Gráfico 4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28576</xdr:colOff>
      <xdr:row>165</xdr:row>
      <xdr:rowOff>28575</xdr:rowOff>
    </xdr:from>
    <xdr:to>
      <xdr:col>16</xdr:col>
      <xdr:colOff>0</xdr:colOff>
      <xdr:row>168</xdr:row>
      <xdr:rowOff>209550</xdr:rowOff>
    </xdr:to>
    <xdr:graphicFrame macro="">
      <xdr:nvGraphicFramePr>
        <xdr:cNvPr id="44" name="Gráfico 4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28575</xdr:colOff>
      <xdr:row>171</xdr:row>
      <xdr:rowOff>76200</xdr:rowOff>
    </xdr:from>
    <xdr:to>
      <xdr:col>11</xdr:col>
      <xdr:colOff>104775</xdr:colOff>
      <xdr:row>176</xdr:row>
      <xdr:rowOff>142875</xdr:rowOff>
    </xdr:to>
    <xdr:graphicFrame macro="">
      <xdr:nvGraphicFramePr>
        <xdr:cNvPr id="45" name="Gráfico 4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28576</xdr:colOff>
      <xdr:row>172</xdr:row>
      <xdr:rowOff>28575</xdr:rowOff>
    </xdr:from>
    <xdr:to>
      <xdr:col>16</xdr:col>
      <xdr:colOff>0</xdr:colOff>
      <xdr:row>175</xdr:row>
      <xdr:rowOff>209550</xdr:rowOff>
    </xdr:to>
    <xdr:graphicFrame macro="">
      <xdr:nvGraphicFramePr>
        <xdr:cNvPr id="46" name="Gráfico 4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28576</xdr:colOff>
      <xdr:row>179</xdr:row>
      <xdr:rowOff>28575</xdr:rowOff>
    </xdr:from>
    <xdr:to>
      <xdr:col>16</xdr:col>
      <xdr:colOff>0</xdr:colOff>
      <xdr:row>182</xdr:row>
      <xdr:rowOff>209550</xdr:rowOff>
    </xdr:to>
    <xdr:graphicFrame macro="">
      <xdr:nvGraphicFramePr>
        <xdr:cNvPr id="47" name="Gráfico 4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0</xdr:colOff>
      <xdr:row>186</xdr:row>
      <xdr:rowOff>0</xdr:rowOff>
    </xdr:from>
    <xdr:to>
      <xdr:col>15</xdr:col>
      <xdr:colOff>400049</xdr:colOff>
      <xdr:row>189</xdr:row>
      <xdr:rowOff>180975</xdr:rowOff>
    </xdr:to>
    <xdr:graphicFrame macro="">
      <xdr:nvGraphicFramePr>
        <xdr:cNvPr id="48" name="Gráfico 4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185</xdr:row>
      <xdr:rowOff>66675</xdr:rowOff>
    </xdr:from>
    <xdr:to>
      <xdr:col>11</xdr:col>
      <xdr:colOff>76200</xdr:colOff>
      <xdr:row>190</xdr:row>
      <xdr:rowOff>133350</xdr:rowOff>
    </xdr:to>
    <xdr:graphicFrame macro="">
      <xdr:nvGraphicFramePr>
        <xdr:cNvPr id="49" name="Gráfico 4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7</xdr:col>
      <xdr:colOff>0</xdr:colOff>
      <xdr:row>178</xdr:row>
      <xdr:rowOff>57150</xdr:rowOff>
    </xdr:from>
    <xdr:to>
      <xdr:col>11</xdr:col>
      <xdr:colOff>76200</xdr:colOff>
      <xdr:row>183</xdr:row>
      <xdr:rowOff>123825</xdr:rowOff>
    </xdr:to>
    <xdr:graphicFrame macro="">
      <xdr:nvGraphicFramePr>
        <xdr:cNvPr id="50" name="Gráfico 4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9525</xdr:colOff>
      <xdr:row>157</xdr:row>
      <xdr:rowOff>66675</xdr:rowOff>
    </xdr:from>
    <xdr:to>
      <xdr:col>11</xdr:col>
      <xdr:colOff>85725</xdr:colOff>
      <xdr:row>162</xdr:row>
      <xdr:rowOff>133350</xdr:rowOff>
    </xdr:to>
    <xdr:graphicFrame macro="">
      <xdr:nvGraphicFramePr>
        <xdr:cNvPr id="51" name="Gráfico 5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28576</xdr:colOff>
      <xdr:row>209</xdr:row>
      <xdr:rowOff>28575</xdr:rowOff>
    </xdr:from>
    <xdr:to>
      <xdr:col>16</xdr:col>
      <xdr:colOff>0</xdr:colOff>
      <xdr:row>212</xdr:row>
      <xdr:rowOff>209550</xdr:rowOff>
    </xdr:to>
    <xdr:graphicFrame macro="">
      <xdr:nvGraphicFramePr>
        <xdr:cNvPr id="52" name="Gráfico 5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28575</xdr:colOff>
      <xdr:row>215</xdr:row>
      <xdr:rowOff>76200</xdr:rowOff>
    </xdr:from>
    <xdr:to>
      <xdr:col>11</xdr:col>
      <xdr:colOff>104775</xdr:colOff>
      <xdr:row>220</xdr:row>
      <xdr:rowOff>142875</xdr:rowOff>
    </xdr:to>
    <xdr:graphicFrame macro="">
      <xdr:nvGraphicFramePr>
        <xdr:cNvPr id="53" name="Gráfico 5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28576</xdr:colOff>
      <xdr:row>216</xdr:row>
      <xdr:rowOff>28575</xdr:rowOff>
    </xdr:from>
    <xdr:to>
      <xdr:col>16</xdr:col>
      <xdr:colOff>0</xdr:colOff>
      <xdr:row>219</xdr:row>
      <xdr:rowOff>209550</xdr:rowOff>
    </xdr:to>
    <xdr:graphicFrame macro="">
      <xdr:nvGraphicFramePr>
        <xdr:cNvPr id="54" name="Gráfico 5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28575</xdr:colOff>
      <xdr:row>222</xdr:row>
      <xdr:rowOff>76200</xdr:rowOff>
    </xdr:from>
    <xdr:to>
      <xdr:col>11</xdr:col>
      <xdr:colOff>104775</xdr:colOff>
      <xdr:row>227</xdr:row>
      <xdr:rowOff>142875</xdr:rowOff>
    </xdr:to>
    <xdr:graphicFrame macro="">
      <xdr:nvGraphicFramePr>
        <xdr:cNvPr id="55" name="Gráfico 5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28576</xdr:colOff>
      <xdr:row>223</xdr:row>
      <xdr:rowOff>28575</xdr:rowOff>
    </xdr:from>
    <xdr:to>
      <xdr:col>16</xdr:col>
      <xdr:colOff>0</xdr:colOff>
      <xdr:row>226</xdr:row>
      <xdr:rowOff>209550</xdr:rowOff>
    </xdr:to>
    <xdr:graphicFrame macro="">
      <xdr:nvGraphicFramePr>
        <xdr:cNvPr id="56" name="Gráfico 5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28576</xdr:colOff>
      <xdr:row>230</xdr:row>
      <xdr:rowOff>28575</xdr:rowOff>
    </xdr:from>
    <xdr:to>
      <xdr:col>16</xdr:col>
      <xdr:colOff>0</xdr:colOff>
      <xdr:row>233</xdr:row>
      <xdr:rowOff>209550</xdr:rowOff>
    </xdr:to>
    <xdr:graphicFrame macro="">
      <xdr:nvGraphicFramePr>
        <xdr:cNvPr id="57" name="Gráfico 5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11</xdr:col>
      <xdr:colOff>0</xdr:colOff>
      <xdr:row>237</xdr:row>
      <xdr:rowOff>0</xdr:rowOff>
    </xdr:from>
    <xdr:to>
      <xdr:col>15</xdr:col>
      <xdr:colOff>400049</xdr:colOff>
      <xdr:row>240</xdr:row>
      <xdr:rowOff>180975</xdr:rowOff>
    </xdr:to>
    <xdr:graphicFrame macro="">
      <xdr:nvGraphicFramePr>
        <xdr:cNvPr id="58" name="Gráfico 5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0</xdr:colOff>
      <xdr:row>236</xdr:row>
      <xdr:rowOff>66675</xdr:rowOff>
    </xdr:from>
    <xdr:to>
      <xdr:col>11</xdr:col>
      <xdr:colOff>76200</xdr:colOff>
      <xdr:row>241</xdr:row>
      <xdr:rowOff>133350</xdr:rowOff>
    </xdr:to>
    <xdr:graphicFrame macro="">
      <xdr:nvGraphicFramePr>
        <xdr:cNvPr id="59" name="Gráfico 5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</xdr:col>
      <xdr:colOff>0</xdr:colOff>
      <xdr:row>229</xdr:row>
      <xdr:rowOff>57150</xdr:rowOff>
    </xdr:from>
    <xdr:to>
      <xdr:col>11</xdr:col>
      <xdr:colOff>76200</xdr:colOff>
      <xdr:row>234</xdr:row>
      <xdr:rowOff>123825</xdr:rowOff>
    </xdr:to>
    <xdr:graphicFrame macro="">
      <xdr:nvGraphicFramePr>
        <xdr:cNvPr id="60" name="Gráfico 5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9525</xdr:colOff>
      <xdr:row>208</xdr:row>
      <xdr:rowOff>66675</xdr:rowOff>
    </xdr:from>
    <xdr:to>
      <xdr:col>11</xdr:col>
      <xdr:colOff>85725</xdr:colOff>
      <xdr:row>213</xdr:row>
      <xdr:rowOff>133350</xdr:rowOff>
    </xdr:to>
    <xdr:graphicFrame macro="">
      <xdr:nvGraphicFramePr>
        <xdr:cNvPr id="61" name="Gráfico 6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28576</xdr:colOff>
      <xdr:row>262</xdr:row>
      <xdr:rowOff>28575</xdr:rowOff>
    </xdr:from>
    <xdr:to>
      <xdr:col>16</xdr:col>
      <xdr:colOff>0</xdr:colOff>
      <xdr:row>265</xdr:row>
      <xdr:rowOff>209550</xdr:rowOff>
    </xdr:to>
    <xdr:graphicFrame macro="">
      <xdr:nvGraphicFramePr>
        <xdr:cNvPr id="62" name="Gráfico 6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7</xdr:col>
      <xdr:colOff>28575</xdr:colOff>
      <xdr:row>268</xdr:row>
      <xdr:rowOff>76200</xdr:rowOff>
    </xdr:from>
    <xdr:to>
      <xdr:col>11</xdr:col>
      <xdr:colOff>104775</xdr:colOff>
      <xdr:row>273</xdr:row>
      <xdr:rowOff>142875</xdr:rowOff>
    </xdr:to>
    <xdr:graphicFrame macro="">
      <xdr:nvGraphicFramePr>
        <xdr:cNvPr id="63" name="Gráfico 6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11</xdr:col>
      <xdr:colOff>28576</xdr:colOff>
      <xdr:row>269</xdr:row>
      <xdr:rowOff>28575</xdr:rowOff>
    </xdr:from>
    <xdr:to>
      <xdr:col>16</xdr:col>
      <xdr:colOff>0</xdr:colOff>
      <xdr:row>272</xdr:row>
      <xdr:rowOff>209550</xdr:rowOff>
    </xdr:to>
    <xdr:graphicFrame macro="">
      <xdr:nvGraphicFramePr>
        <xdr:cNvPr id="64" name="Gráfico 6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28575</xdr:colOff>
      <xdr:row>275</xdr:row>
      <xdr:rowOff>76200</xdr:rowOff>
    </xdr:from>
    <xdr:to>
      <xdr:col>11</xdr:col>
      <xdr:colOff>104775</xdr:colOff>
      <xdr:row>280</xdr:row>
      <xdr:rowOff>142875</xdr:rowOff>
    </xdr:to>
    <xdr:graphicFrame macro="">
      <xdr:nvGraphicFramePr>
        <xdr:cNvPr id="65" name="Gráfico 6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28576</xdr:colOff>
      <xdr:row>276</xdr:row>
      <xdr:rowOff>28575</xdr:rowOff>
    </xdr:from>
    <xdr:to>
      <xdr:col>16</xdr:col>
      <xdr:colOff>0</xdr:colOff>
      <xdr:row>279</xdr:row>
      <xdr:rowOff>209550</xdr:rowOff>
    </xdr:to>
    <xdr:graphicFrame macro="">
      <xdr:nvGraphicFramePr>
        <xdr:cNvPr id="66" name="Gráfico 6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28576</xdr:colOff>
      <xdr:row>283</xdr:row>
      <xdr:rowOff>28575</xdr:rowOff>
    </xdr:from>
    <xdr:to>
      <xdr:col>16</xdr:col>
      <xdr:colOff>0</xdr:colOff>
      <xdr:row>286</xdr:row>
      <xdr:rowOff>209550</xdr:rowOff>
    </xdr:to>
    <xdr:graphicFrame macro="">
      <xdr:nvGraphicFramePr>
        <xdr:cNvPr id="67" name="Gráfico 6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0</xdr:colOff>
      <xdr:row>290</xdr:row>
      <xdr:rowOff>0</xdr:rowOff>
    </xdr:from>
    <xdr:to>
      <xdr:col>15</xdr:col>
      <xdr:colOff>400049</xdr:colOff>
      <xdr:row>293</xdr:row>
      <xdr:rowOff>180975</xdr:rowOff>
    </xdr:to>
    <xdr:graphicFrame macro="">
      <xdr:nvGraphicFramePr>
        <xdr:cNvPr id="68" name="Gráfico 6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0</xdr:colOff>
      <xdr:row>289</xdr:row>
      <xdr:rowOff>66675</xdr:rowOff>
    </xdr:from>
    <xdr:to>
      <xdr:col>11</xdr:col>
      <xdr:colOff>76200</xdr:colOff>
      <xdr:row>294</xdr:row>
      <xdr:rowOff>133350</xdr:rowOff>
    </xdr:to>
    <xdr:graphicFrame macro="">
      <xdr:nvGraphicFramePr>
        <xdr:cNvPr id="69" name="Gráfico 6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</xdr:col>
      <xdr:colOff>0</xdr:colOff>
      <xdr:row>282</xdr:row>
      <xdr:rowOff>57150</xdr:rowOff>
    </xdr:from>
    <xdr:to>
      <xdr:col>11</xdr:col>
      <xdr:colOff>76200</xdr:colOff>
      <xdr:row>287</xdr:row>
      <xdr:rowOff>123825</xdr:rowOff>
    </xdr:to>
    <xdr:graphicFrame macro="">
      <xdr:nvGraphicFramePr>
        <xdr:cNvPr id="70" name="Gráfico 6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9525</xdr:colOff>
      <xdr:row>261</xdr:row>
      <xdr:rowOff>66675</xdr:rowOff>
    </xdr:from>
    <xdr:to>
      <xdr:col>11</xdr:col>
      <xdr:colOff>85725</xdr:colOff>
      <xdr:row>266</xdr:row>
      <xdr:rowOff>133350</xdr:rowOff>
    </xdr:to>
    <xdr:graphicFrame macro="">
      <xdr:nvGraphicFramePr>
        <xdr:cNvPr id="71" name="Gráfico 7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28576</xdr:colOff>
      <xdr:row>314</xdr:row>
      <xdr:rowOff>28575</xdr:rowOff>
    </xdr:from>
    <xdr:to>
      <xdr:col>16</xdr:col>
      <xdr:colOff>0</xdr:colOff>
      <xdr:row>317</xdr:row>
      <xdr:rowOff>209550</xdr:rowOff>
    </xdr:to>
    <xdr:graphicFrame macro="">
      <xdr:nvGraphicFramePr>
        <xdr:cNvPr id="72" name="Gráfico 7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7</xdr:col>
      <xdr:colOff>28575</xdr:colOff>
      <xdr:row>320</xdr:row>
      <xdr:rowOff>76200</xdr:rowOff>
    </xdr:from>
    <xdr:to>
      <xdr:col>11</xdr:col>
      <xdr:colOff>104775</xdr:colOff>
      <xdr:row>325</xdr:row>
      <xdr:rowOff>142875</xdr:rowOff>
    </xdr:to>
    <xdr:graphicFrame macro="">
      <xdr:nvGraphicFramePr>
        <xdr:cNvPr id="73" name="Gráfico 7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28576</xdr:colOff>
      <xdr:row>321</xdr:row>
      <xdr:rowOff>28575</xdr:rowOff>
    </xdr:from>
    <xdr:to>
      <xdr:col>16</xdr:col>
      <xdr:colOff>0</xdr:colOff>
      <xdr:row>324</xdr:row>
      <xdr:rowOff>209550</xdr:rowOff>
    </xdr:to>
    <xdr:graphicFrame macro="">
      <xdr:nvGraphicFramePr>
        <xdr:cNvPr id="74" name="Gráfico 7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28575</xdr:colOff>
      <xdr:row>327</xdr:row>
      <xdr:rowOff>76200</xdr:rowOff>
    </xdr:from>
    <xdr:to>
      <xdr:col>11</xdr:col>
      <xdr:colOff>104775</xdr:colOff>
      <xdr:row>332</xdr:row>
      <xdr:rowOff>142875</xdr:rowOff>
    </xdr:to>
    <xdr:graphicFrame macro="">
      <xdr:nvGraphicFramePr>
        <xdr:cNvPr id="75" name="Gráfico 7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28576</xdr:colOff>
      <xdr:row>328</xdr:row>
      <xdr:rowOff>28575</xdr:rowOff>
    </xdr:from>
    <xdr:to>
      <xdr:col>16</xdr:col>
      <xdr:colOff>0</xdr:colOff>
      <xdr:row>331</xdr:row>
      <xdr:rowOff>209550</xdr:rowOff>
    </xdr:to>
    <xdr:graphicFrame macro="">
      <xdr:nvGraphicFramePr>
        <xdr:cNvPr id="76" name="Gráfico 7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28576</xdr:colOff>
      <xdr:row>335</xdr:row>
      <xdr:rowOff>28575</xdr:rowOff>
    </xdr:from>
    <xdr:to>
      <xdr:col>16</xdr:col>
      <xdr:colOff>0</xdr:colOff>
      <xdr:row>338</xdr:row>
      <xdr:rowOff>209550</xdr:rowOff>
    </xdr:to>
    <xdr:graphicFrame macro="">
      <xdr:nvGraphicFramePr>
        <xdr:cNvPr id="77" name="Gráfico 7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11</xdr:col>
      <xdr:colOff>0</xdr:colOff>
      <xdr:row>342</xdr:row>
      <xdr:rowOff>0</xdr:rowOff>
    </xdr:from>
    <xdr:to>
      <xdr:col>15</xdr:col>
      <xdr:colOff>400049</xdr:colOff>
      <xdr:row>345</xdr:row>
      <xdr:rowOff>180975</xdr:rowOff>
    </xdr:to>
    <xdr:graphicFrame macro="">
      <xdr:nvGraphicFramePr>
        <xdr:cNvPr id="78" name="Gráfico 7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7</xdr:col>
      <xdr:colOff>0</xdr:colOff>
      <xdr:row>341</xdr:row>
      <xdr:rowOff>66675</xdr:rowOff>
    </xdr:from>
    <xdr:to>
      <xdr:col>11</xdr:col>
      <xdr:colOff>76200</xdr:colOff>
      <xdr:row>346</xdr:row>
      <xdr:rowOff>133350</xdr:rowOff>
    </xdr:to>
    <xdr:graphicFrame macro="">
      <xdr:nvGraphicFramePr>
        <xdr:cNvPr id="79" name="Gráfico 7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7</xdr:col>
      <xdr:colOff>0</xdr:colOff>
      <xdr:row>334</xdr:row>
      <xdr:rowOff>57150</xdr:rowOff>
    </xdr:from>
    <xdr:to>
      <xdr:col>11</xdr:col>
      <xdr:colOff>76200</xdr:colOff>
      <xdr:row>339</xdr:row>
      <xdr:rowOff>123825</xdr:rowOff>
    </xdr:to>
    <xdr:graphicFrame macro="">
      <xdr:nvGraphicFramePr>
        <xdr:cNvPr id="80" name="Gráfico 7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7</xdr:col>
      <xdr:colOff>9525</xdr:colOff>
      <xdr:row>313</xdr:row>
      <xdr:rowOff>66675</xdr:rowOff>
    </xdr:from>
    <xdr:to>
      <xdr:col>11</xdr:col>
      <xdr:colOff>85725</xdr:colOff>
      <xdr:row>318</xdr:row>
      <xdr:rowOff>133350</xdr:rowOff>
    </xdr:to>
    <xdr:graphicFrame macro="">
      <xdr:nvGraphicFramePr>
        <xdr:cNvPr id="81" name="Gráfico 8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28576</xdr:colOff>
      <xdr:row>366</xdr:row>
      <xdr:rowOff>28575</xdr:rowOff>
    </xdr:from>
    <xdr:to>
      <xdr:col>16</xdr:col>
      <xdr:colOff>0</xdr:colOff>
      <xdr:row>369</xdr:row>
      <xdr:rowOff>209550</xdr:rowOff>
    </xdr:to>
    <xdr:graphicFrame macro="">
      <xdr:nvGraphicFramePr>
        <xdr:cNvPr id="82" name="Gráfico 8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7</xdr:col>
      <xdr:colOff>28575</xdr:colOff>
      <xdr:row>372</xdr:row>
      <xdr:rowOff>76200</xdr:rowOff>
    </xdr:from>
    <xdr:to>
      <xdr:col>11</xdr:col>
      <xdr:colOff>104775</xdr:colOff>
      <xdr:row>377</xdr:row>
      <xdr:rowOff>142875</xdr:rowOff>
    </xdr:to>
    <xdr:graphicFrame macro="">
      <xdr:nvGraphicFramePr>
        <xdr:cNvPr id="83" name="Gráfico 8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28576</xdr:colOff>
      <xdr:row>373</xdr:row>
      <xdr:rowOff>28575</xdr:rowOff>
    </xdr:from>
    <xdr:to>
      <xdr:col>16</xdr:col>
      <xdr:colOff>0</xdr:colOff>
      <xdr:row>376</xdr:row>
      <xdr:rowOff>209550</xdr:rowOff>
    </xdr:to>
    <xdr:graphicFrame macro="">
      <xdr:nvGraphicFramePr>
        <xdr:cNvPr id="84" name="Gráfico 8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7</xdr:col>
      <xdr:colOff>28575</xdr:colOff>
      <xdr:row>379</xdr:row>
      <xdr:rowOff>76200</xdr:rowOff>
    </xdr:from>
    <xdr:to>
      <xdr:col>11</xdr:col>
      <xdr:colOff>104775</xdr:colOff>
      <xdr:row>384</xdr:row>
      <xdr:rowOff>142875</xdr:rowOff>
    </xdr:to>
    <xdr:graphicFrame macro="">
      <xdr:nvGraphicFramePr>
        <xdr:cNvPr id="85" name="Gráfico 8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11</xdr:col>
      <xdr:colOff>28576</xdr:colOff>
      <xdr:row>380</xdr:row>
      <xdr:rowOff>28575</xdr:rowOff>
    </xdr:from>
    <xdr:to>
      <xdr:col>16</xdr:col>
      <xdr:colOff>0</xdr:colOff>
      <xdr:row>383</xdr:row>
      <xdr:rowOff>209550</xdr:rowOff>
    </xdr:to>
    <xdr:graphicFrame macro="">
      <xdr:nvGraphicFramePr>
        <xdr:cNvPr id="86" name="Gráfico 8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11</xdr:col>
      <xdr:colOff>28576</xdr:colOff>
      <xdr:row>387</xdr:row>
      <xdr:rowOff>28575</xdr:rowOff>
    </xdr:from>
    <xdr:to>
      <xdr:col>16</xdr:col>
      <xdr:colOff>0</xdr:colOff>
      <xdr:row>390</xdr:row>
      <xdr:rowOff>209550</xdr:rowOff>
    </xdr:to>
    <xdr:graphicFrame macro="">
      <xdr:nvGraphicFramePr>
        <xdr:cNvPr id="87" name="Gráfico 8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11</xdr:col>
      <xdr:colOff>0</xdr:colOff>
      <xdr:row>394</xdr:row>
      <xdr:rowOff>0</xdr:rowOff>
    </xdr:from>
    <xdr:to>
      <xdr:col>15</xdr:col>
      <xdr:colOff>400049</xdr:colOff>
      <xdr:row>397</xdr:row>
      <xdr:rowOff>180975</xdr:rowOff>
    </xdr:to>
    <xdr:graphicFrame macro="">
      <xdr:nvGraphicFramePr>
        <xdr:cNvPr id="88" name="Gráfico 8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7</xdr:col>
      <xdr:colOff>0</xdr:colOff>
      <xdr:row>393</xdr:row>
      <xdr:rowOff>66675</xdr:rowOff>
    </xdr:from>
    <xdr:to>
      <xdr:col>11</xdr:col>
      <xdr:colOff>76200</xdr:colOff>
      <xdr:row>398</xdr:row>
      <xdr:rowOff>133350</xdr:rowOff>
    </xdr:to>
    <xdr:graphicFrame macro="">
      <xdr:nvGraphicFramePr>
        <xdr:cNvPr id="89" name="Gráfico 8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7</xdr:col>
      <xdr:colOff>0</xdr:colOff>
      <xdr:row>386</xdr:row>
      <xdr:rowOff>57150</xdr:rowOff>
    </xdr:from>
    <xdr:to>
      <xdr:col>11</xdr:col>
      <xdr:colOff>76200</xdr:colOff>
      <xdr:row>391</xdr:row>
      <xdr:rowOff>123825</xdr:rowOff>
    </xdr:to>
    <xdr:graphicFrame macro="">
      <xdr:nvGraphicFramePr>
        <xdr:cNvPr id="90" name="Gráfico 8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7</xdr:col>
      <xdr:colOff>9525</xdr:colOff>
      <xdr:row>365</xdr:row>
      <xdr:rowOff>66675</xdr:rowOff>
    </xdr:from>
    <xdr:to>
      <xdr:col>11</xdr:col>
      <xdr:colOff>85725</xdr:colOff>
      <xdr:row>370</xdr:row>
      <xdr:rowOff>133350</xdr:rowOff>
    </xdr:to>
    <xdr:graphicFrame macro="">
      <xdr:nvGraphicFramePr>
        <xdr:cNvPr id="91" name="Gráfico 9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11</xdr:col>
      <xdr:colOff>28576</xdr:colOff>
      <xdr:row>418</xdr:row>
      <xdr:rowOff>28575</xdr:rowOff>
    </xdr:from>
    <xdr:to>
      <xdr:col>16</xdr:col>
      <xdr:colOff>0</xdr:colOff>
      <xdr:row>421</xdr:row>
      <xdr:rowOff>209550</xdr:rowOff>
    </xdr:to>
    <xdr:graphicFrame macro="">
      <xdr:nvGraphicFramePr>
        <xdr:cNvPr id="92" name="Gráfico 9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7</xdr:col>
      <xdr:colOff>28575</xdr:colOff>
      <xdr:row>424</xdr:row>
      <xdr:rowOff>76200</xdr:rowOff>
    </xdr:from>
    <xdr:to>
      <xdr:col>11</xdr:col>
      <xdr:colOff>104775</xdr:colOff>
      <xdr:row>429</xdr:row>
      <xdr:rowOff>142875</xdr:rowOff>
    </xdr:to>
    <xdr:graphicFrame macro="">
      <xdr:nvGraphicFramePr>
        <xdr:cNvPr id="93" name="Gráfico 9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11</xdr:col>
      <xdr:colOff>28576</xdr:colOff>
      <xdr:row>425</xdr:row>
      <xdr:rowOff>28575</xdr:rowOff>
    </xdr:from>
    <xdr:to>
      <xdr:col>16</xdr:col>
      <xdr:colOff>0</xdr:colOff>
      <xdr:row>428</xdr:row>
      <xdr:rowOff>209550</xdr:rowOff>
    </xdr:to>
    <xdr:graphicFrame macro="">
      <xdr:nvGraphicFramePr>
        <xdr:cNvPr id="94" name="Gráfico 9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7</xdr:col>
      <xdr:colOff>28575</xdr:colOff>
      <xdr:row>431</xdr:row>
      <xdr:rowOff>76200</xdr:rowOff>
    </xdr:from>
    <xdr:to>
      <xdr:col>11</xdr:col>
      <xdr:colOff>104775</xdr:colOff>
      <xdr:row>436</xdr:row>
      <xdr:rowOff>142875</xdr:rowOff>
    </xdr:to>
    <xdr:graphicFrame macro="">
      <xdr:nvGraphicFramePr>
        <xdr:cNvPr id="95" name="Gráfico 9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11</xdr:col>
      <xdr:colOff>28576</xdr:colOff>
      <xdr:row>432</xdr:row>
      <xdr:rowOff>28575</xdr:rowOff>
    </xdr:from>
    <xdr:to>
      <xdr:col>16</xdr:col>
      <xdr:colOff>0</xdr:colOff>
      <xdr:row>435</xdr:row>
      <xdr:rowOff>209550</xdr:rowOff>
    </xdr:to>
    <xdr:graphicFrame macro="">
      <xdr:nvGraphicFramePr>
        <xdr:cNvPr id="96" name="Gráfico 9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11</xdr:col>
      <xdr:colOff>28576</xdr:colOff>
      <xdr:row>439</xdr:row>
      <xdr:rowOff>28575</xdr:rowOff>
    </xdr:from>
    <xdr:to>
      <xdr:col>16</xdr:col>
      <xdr:colOff>0</xdr:colOff>
      <xdr:row>442</xdr:row>
      <xdr:rowOff>209550</xdr:rowOff>
    </xdr:to>
    <xdr:graphicFrame macro="">
      <xdr:nvGraphicFramePr>
        <xdr:cNvPr id="97" name="Gráfico 9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11</xdr:col>
      <xdr:colOff>0</xdr:colOff>
      <xdr:row>446</xdr:row>
      <xdr:rowOff>0</xdr:rowOff>
    </xdr:from>
    <xdr:to>
      <xdr:col>15</xdr:col>
      <xdr:colOff>400049</xdr:colOff>
      <xdr:row>449</xdr:row>
      <xdr:rowOff>180975</xdr:rowOff>
    </xdr:to>
    <xdr:graphicFrame macro="">
      <xdr:nvGraphicFramePr>
        <xdr:cNvPr id="98" name="Gráfico 9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7</xdr:col>
      <xdr:colOff>0</xdr:colOff>
      <xdr:row>445</xdr:row>
      <xdr:rowOff>66675</xdr:rowOff>
    </xdr:from>
    <xdr:to>
      <xdr:col>11</xdr:col>
      <xdr:colOff>76200</xdr:colOff>
      <xdr:row>450</xdr:row>
      <xdr:rowOff>133350</xdr:rowOff>
    </xdr:to>
    <xdr:graphicFrame macro="">
      <xdr:nvGraphicFramePr>
        <xdr:cNvPr id="99" name="Gráfico 9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7</xdr:col>
      <xdr:colOff>0</xdr:colOff>
      <xdr:row>438</xdr:row>
      <xdr:rowOff>57150</xdr:rowOff>
    </xdr:from>
    <xdr:to>
      <xdr:col>11</xdr:col>
      <xdr:colOff>76200</xdr:colOff>
      <xdr:row>443</xdr:row>
      <xdr:rowOff>123825</xdr:rowOff>
    </xdr:to>
    <xdr:graphicFrame macro="">
      <xdr:nvGraphicFramePr>
        <xdr:cNvPr id="100" name="Gráfico 9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7</xdr:col>
      <xdr:colOff>9525</xdr:colOff>
      <xdr:row>417</xdr:row>
      <xdr:rowOff>66675</xdr:rowOff>
    </xdr:from>
    <xdr:to>
      <xdr:col>11</xdr:col>
      <xdr:colOff>85725</xdr:colOff>
      <xdr:row>422</xdr:row>
      <xdr:rowOff>133350</xdr:rowOff>
    </xdr:to>
    <xdr:graphicFrame macro="">
      <xdr:nvGraphicFramePr>
        <xdr:cNvPr id="101" name="Gráfico 10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11</xdr:col>
      <xdr:colOff>28576</xdr:colOff>
      <xdr:row>469</xdr:row>
      <xdr:rowOff>28575</xdr:rowOff>
    </xdr:from>
    <xdr:to>
      <xdr:col>16</xdr:col>
      <xdr:colOff>0</xdr:colOff>
      <xdr:row>472</xdr:row>
      <xdr:rowOff>209550</xdr:rowOff>
    </xdr:to>
    <xdr:graphicFrame macro="">
      <xdr:nvGraphicFramePr>
        <xdr:cNvPr id="102" name="Gráfico 10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7</xdr:col>
      <xdr:colOff>28575</xdr:colOff>
      <xdr:row>475</xdr:row>
      <xdr:rowOff>76200</xdr:rowOff>
    </xdr:from>
    <xdr:to>
      <xdr:col>11</xdr:col>
      <xdr:colOff>104775</xdr:colOff>
      <xdr:row>480</xdr:row>
      <xdr:rowOff>142875</xdr:rowOff>
    </xdr:to>
    <xdr:graphicFrame macro="">
      <xdr:nvGraphicFramePr>
        <xdr:cNvPr id="103" name="Gráfico 10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11</xdr:col>
      <xdr:colOff>28576</xdr:colOff>
      <xdr:row>476</xdr:row>
      <xdr:rowOff>28575</xdr:rowOff>
    </xdr:from>
    <xdr:to>
      <xdr:col>16</xdr:col>
      <xdr:colOff>0</xdr:colOff>
      <xdr:row>479</xdr:row>
      <xdr:rowOff>209550</xdr:rowOff>
    </xdr:to>
    <xdr:graphicFrame macro="">
      <xdr:nvGraphicFramePr>
        <xdr:cNvPr id="104" name="Gráfico 10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7</xdr:col>
      <xdr:colOff>28575</xdr:colOff>
      <xdr:row>482</xdr:row>
      <xdr:rowOff>76200</xdr:rowOff>
    </xdr:from>
    <xdr:to>
      <xdr:col>11</xdr:col>
      <xdr:colOff>104775</xdr:colOff>
      <xdr:row>487</xdr:row>
      <xdr:rowOff>142875</xdr:rowOff>
    </xdr:to>
    <xdr:graphicFrame macro="">
      <xdr:nvGraphicFramePr>
        <xdr:cNvPr id="105" name="Gráfico 10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11</xdr:col>
      <xdr:colOff>28576</xdr:colOff>
      <xdr:row>483</xdr:row>
      <xdr:rowOff>28575</xdr:rowOff>
    </xdr:from>
    <xdr:to>
      <xdr:col>16</xdr:col>
      <xdr:colOff>0</xdr:colOff>
      <xdr:row>486</xdr:row>
      <xdr:rowOff>209550</xdr:rowOff>
    </xdr:to>
    <xdr:graphicFrame macro="">
      <xdr:nvGraphicFramePr>
        <xdr:cNvPr id="106" name="Gráfico 10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11</xdr:col>
      <xdr:colOff>28576</xdr:colOff>
      <xdr:row>490</xdr:row>
      <xdr:rowOff>28575</xdr:rowOff>
    </xdr:from>
    <xdr:to>
      <xdr:col>16</xdr:col>
      <xdr:colOff>0</xdr:colOff>
      <xdr:row>493</xdr:row>
      <xdr:rowOff>209550</xdr:rowOff>
    </xdr:to>
    <xdr:graphicFrame macro="">
      <xdr:nvGraphicFramePr>
        <xdr:cNvPr id="107" name="Gráfico 10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11</xdr:col>
      <xdr:colOff>0</xdr:colOff>
      <xdr:row>497</xdr:row>
      <xdr:rowOff>0</xdr:rowOff>
    </xdr:from>
    <xdr:to>
      <xdr:col>15</xdr:col>
      <xdr:colOff>400049</xdr:colOff>
      <xdr:row>500</xdr:row>
      <xdr:rowOff>180975</xdr:rowOff>
    </xdr:to>
    <xdr:graphicFrame macro="">
      <xdr:nvGraphicFramePr>
        <xdr:cNvPr id="108" name="Gráfico 10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7</xdr:col>
      <xdr:colOff>0</xdr:colOff>
      <xdr:row>496</xdr:row>
      <xdr:rowOff>66675</xdr:rowOff>
    </xdr:from>
    <xdr:to>
      <xdr:col>11</xdr:col>
      <xdr:colOff>76200</xdr:colOff>
      <xdr:row>501</xdr:row>
      <xdr:rowOff>133350</xdr:rowOff>
    </xdr:to>
    <xdr:graphicFrame macro="">
      <xdr:nvGraphicFramePr>
        <xdr:cNvPr id="109" name="Gráfico 10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7</xdr:col>
      <xdr:colOff>0</xdr:colOff>
      <xdr:row>489</xdr:row>
      <xdr:rowOff>57150</xdr:rowOff>
    </xdr:from>
    <xdr:to>
      <xdr:col>11</xdr:col>
      <xdr:colOff>76200</xdr:colOff>
      <xdr:row>494</xdr:row>
      <xdr:rowOff>123825</xdr:rowOff>
    </xdr:to>
    <xdr:graphicFrame macro="">
      <xdr:nvGraphicFramePr>
        <xdr:cNvPr id="110" name="Gráfico 10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7</xdr:col>
      <xdr:colOff>9525</xdr:colOff>
      <xdr:row>468</xdr:row>
      <xdr:rowOff>66675</xdr:rowOff>
    </xdr:from>
    <xdr:to>
      <xdr:col>11</xdr:col>
      <xdr:colOff>85725</xdr:colOff>
      <xdr:row>473</xdr:row>
      <xdr:rowOff>133350</xdr:rowOff>
    </xdr:to>
    <xdr:graphicFrame macro="">
      <xdr:nvGraphicFramePr>
        <xdr:cNvPr id="111" name="Gráfico 11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11</xdr:col>
      <xdr:colOff>28576</xdr:colOff>
      <xdr:row>521</xdr:row>
      <xdr:rowOff>28575</xdr:rowOff>
    </xdr:from>
    <xdr:to>
      <xdr:col>16</xdr:col>
      <xdr:colOff>0</xdr:colOff>
      <xdr:row>524</xdr:row>
      <xdr:rowOff>209550</xdr:rowOff>
    </xdr:to>
    <xdr:graphicFrame macro="">
      <xdr:nvGraphicFramePr>
        <xdr:cNvPr id="112" name="Gráfico 111">
          <a:extLst>
            <a:ext uri="{FF2B5EF4-FFF2-40B4-BE49-F238E27FC236}">
              <a16:creationId xmlns="" xmlns:a16="http://schemas.microsoft.com/office/drawing/2014/main" id="{67CA0D66-CA64-4AE7-B667-D0C0D0EA3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7</xdr:col>
      <xdr:colOff>28575</xdr:colOff>
      <xdr:row>527</xdr:row>
      <xdr:rowOff>76200</xdr:rowOff>
    </xdr:from>
    <xdr:to>
      <xdr:col>11</xdr:col>
      <xdr:colOff>104775</xdr:colOff>
      <xdr:row>532</xdr:row>
      <xdr:rowOff>142875</xdr:rowOff>
    </xdr:to>
    <xdr:graphicFrame macro="">
      <xdr:nvGraphicFramePr>
        <xdr:cNvPr id="113" name="Gráfico 112">
          <a:extLst>
            <a:ext uri="{FF2B5EF4-FFF2-40B4-BE49-F238E27FC236}">
              <a16:creationId xmlns="" xmlns:a16="http://schemas.microsoft.com/office/drawing/2014/main" id="{C43B27F0-34E8-4797-95EA-D47037CE9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11</xdr:col>
      <xdr:colOff>28576</xdr:colOff>
      <xdr:row>528</xdr:row>
      <xdr:rowOff>28575</xdr:rowOff>
    </xdr:from>
    <xdr:to>
      <xdr:col>16</xdr:col>
      <xdr:colOff>0</xdr:colOff>
      <xdr:row>531</xdr:row>
      <xdr:rowOff>209550</xdr:rowOff>
    </xdr:to>
    <xdr:graphicFrame macro="">
      <xdr:nvGraphicFramePr>
        <xdr:cNvPr id="114" name="Gráfico 113">
          <a:extLst>
            <a:ext uri="{FF2B5EF4-FFF2-40B4-BE49-F238E27FC236}">
              <a16:creationId xmlns="" xmlns:a16="http://schemas.microsoft.com/office/drawing/2014/main" id="{10DA7FFC-E0C8-4A45-97D4-3A07413C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7</xdr:col>
      <xdr:colOff>28575</xdr:colOff>
      <xdr:row>534</xdr:row>
      <xdr:rowOff>76200</xdr:rowOff>
    </xdr:from>
    <xdr:to>
      <xdr:col>11</xdr:col>
      <xdr:colOff>104775</xdr:colOff>
      <xdr:row>539</xdr:row>
      <xdr:rowOff>142875</xdr:rowOff>
    </xdr:to>
    <xdr:graphicFrame macro="">
      <xdr:nvGraphicFramePr>
        <xdr:cNvPr id="115" name="Gráfico 114">
          <a:extLst>
            <a:ext uri="{FF2B5EF4-FFF2-40B4-BE49-F238E27FC236}">
              <a16:creationId xmlns="" xmlns:a16="http://schemas.microsoft.com/office/drawing/2014/main" id="{770B7F9B-8737-42FF-8E26-74034EAEA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11</xdr:col>
      <xdr:colOff>28576</xdr:colOff>
      <xdr:row>535</xdr:row>
      <xdr:rowOff>28575</xdr:rowOff>
    </xdr:from>
    <xdr:to>
      <xdr:col>16</xdr:col>
      <xdr:colOff>0</xdr:colOff>
      <xdr:row>538</xdr:row>
      <xdr:rowOff>209550</xdr:rowOff>
    </xdr:to>
    <xdr:graphicFrame macro="">
      <xdr:nvGraphicFramePr>
        <xdr:cNvPr id="116" name="Gráfico 115">
          <a:extLst>
            <a:ext uri="{FF2B5EF4-FFF2-40B4-BE49-F238E27FC236}">
              <a16:creationId xmlns="" xmlns:a16="http://schemas.microsoft.com/office/drawing/2014/main" id="{9DF3ABCF-B578-4FF4-9F13-2A60B4E90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11</xdr:col>
      <xdr:colOff>28576</xdr:colOff>
      <xdr:row>542</xdr:row>
      <xdr:rowOff>28575</xdr:rowOff>
    </xdr:from>
    <xdr:to>
      <xdr:col>16</xdr:col>
      <xdr:colOff>0</xdr:colOff>
      <xdr:row>545</xdr:row>
      <xdr:rowOff>209550</xdr:rowOff>
    </xdr:to>
    <xdr:graphicFrame macro="">
      <xdr:nvGraphicFramePr>
        <xdr:cNvPr id="117" name="Gráfico 116">
          <a:extLst>
            <a:ext uri="{FF2B5EF4-FFF2-40B4-BE49-F238E27FC236}">
              <a16:creationId xmlns="" xmlns:a16="http://schemas.microsoft.com/office/drawing/2014/main" id="{8012F1FE-EC80-4C20-B3BD-96E787FA5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11</xdr:col>
      <xdr:colOff>0</xdr:colOff>
      <xdr:row>549</xdr:row>
      <xdr:rowOff>0</xdr:rowOff>
    </xdr:from>
    <xdr:to>
      <xdr:col>15</xdr:col>
      <xdr:colOff>400049</xdr:colOff>
      <xdr:row>552</xdr:row>
      <xdr:rowOff>180975</xdr:rowOff>
    </xdr:to>
    <xdr:graphicFrame macro="">
      <xdr:nvGraphicFramePr>
        <xdr:cNvPr id="118" name="Gráfico 117">
          <a:extLst>
            <a:ext uri="{FF2B5EF4-FFF2-40B4-BE49-F238E27FC236}">
              <a16:creationId xmlns="" xmlns:a16="http://schemas.microsoft.com/office/drawing/2014/main" id="{E5755C80-C24F-45A8-BBF7-CEC5E4532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7</xdr:col>
      <xdr:colOff>0</xdr:colOff>
      <xdr:row>548</xdr:row>
      <xdr:rowOff>66675</xdr:rowOff>
    </xdr:from>
    <xdr:to>
      <xdr:col>11</xdr:col>
      <xdr:colOff>76200</xdr:colOff>
      <xdr:row>553</xdr:row>
      <xdr:rowOff>133350</xdr:rowOff>
    </xdr:to>
    <xdr:graphicFrame macro="">
      <xdr:nvGraphicFramePr>
        <xdr:cNvPr id="119" name="Gráfico 118">
          <a:extLst>
            <a:ext uri="{FF2B5EF4-FFF2-40B4-BE49-F238E27FC236}">
              <a16:creationId xmlns="" xmlns:a16="http://schemas.microsoft.com/office/drawing/2014/main" id="{0F68F2FC-C12E-41D3-8445-B12CC2AF3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7</xdr:col>
      <xdr:colOff>0</xdr:colOff>
      <xdr:row>541</xdr:row>
      <xdr:rowOff>57150</xdr:rowOff>
    </xdr:from>
    <xdr:to>
      <xdr:col>11</xdr:col>
      <xdr:colOff>76200</xdr:colOff>
      <xdr:row>546</xdr:row>
      <xdr:rowOff>123825</xdr:rowOff>
    </xdr:to>
    <xdr:graphicFrame macro="">
      <xdr:nvGraphicFramePr>
        <xdr:cNvPr id="120" name="Gráfico 119">
          <a:extLst>
            <a:ext uri="{FF2B5EF4-FFF2-40B4-BE49-F238E27FC236}">
              <a16:creationId xmlns="" xmlns:a16="http://schemas.microsoft.com/office/drawing/2014/main" id="{2E48DD6C-8024-4BDA-B9ED-EF2D1FB020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7</xdr:col>
      <xdr:colOff>9525</xdr:colOff>
      <xdr:row>520</xdr:row>
      <xdr:rowOff>66675</xdr:rowOff>
    </xdr:from>
    <xdr:to>
      <xdr:col>11</xdr:col>
      <xdr:colOff>85725</xdr:colOff>
      <xdr:row>525</xdr:row>
      <xdr:rowOff>133350</xdr:rowOff>
    </xdr:to>
    <xdr:graphicFrame macro="">
      <xdr:nvGraphicFramePr>
        <xdr:cNvPr id="121" name="Gráfico 120">
          <a:extLst>
            <a:ext uri="{FF2B5EF4-FFF2-40B4-BE49-F238E27FC236}">
              <a16:creationId xmlns="" xmlns:a16="http://schemas.microsoft.com/office/drawing/2014/main" id="{8C9A063C-7BBC-4D68-9B7A-B0C275F37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RowColHeaders="0" tabSelected="1" view="pageLayout" zoomScaleNormal="100" workbookViewId="0">
      <selection activeCell="F16" sqref="F16"/>
    </sheetView>
  </sheetViews>
  <sheetFormatPr baseColWidth="10" defaultColWidth="11.42578125" defaultRowHeight="14.25" x14ac:dyDescent="0.2"/>
  <cols>
    <col min="1" max="1" width="0.42578125" style="1" customWidth="1"/>
    <col min="2" max="2" width="10.5703125" style="1" customWidth="1"/>
    <col min="3" max="3" width="8.42578125" style="1" customWidth="1"/>
    <col min="4" max="9" width="10.5703125" style="1" customWidth="1"/>
    <col min="10" max="10" width="8.85546875" style="1" customWidth="1"/>
    <col min="11" max="11" width="0.42578125" style="1" hidden="1" customWidth="1"/>
    <col min="12" max="16384" width="11.42578125" style="1"/>
  </cols>
  <sheetData>
    <row r="1" spans="2:10" ht="18" x14ac:dyDescent="0.25">
      <c r="B1" s="44" t="s">
        <v>33</v>
      </c>
      <c r="C1" s="44"/>
      <c r="D1" s="44"/>
      <c r="E1" s="44"/>
      <c r="F1" s="44"/>
      <c r="G1" s="44"/>
      <c r="H1" s="44"/>
      <c r="I1" s="44"/>
      <c r="J1" s="44"/>
    </row>
    <row r="2" spans="2:10" ht="7.5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0" ht="17.25" customHeight="1" x14ac:dyDescent="0.2">
      <c r="B3" s="45" t="s">
        <v>16</v>
      </c>
      <c r="C3" s="45"/>
      <c r="D3" s="45"/>
      <c r="E3" s="45"/>
      <c r="F3" s="45"/>
      <c r="G3" s="45"/>
      <c r="H3" s="45"/>
      <c r="I3" s="45"/>
      <c r="J3" s="45"/>
    </row>
    <row r="4" spans="2:10" ht="7.5" customHeight="1" x14ac:dyDescent="0.2">
      <c r="B4" s="2"/>
      <c r="C4" s="2"/>
      <c r="D4" s="2"/>
      <c r="E4" s="2"/>
      <c r="F4" s="2"/>
      <c r="G4" s="2"/>
      <c r="H4" s="2"/>
      <c r="I4" s="2"/>
      <c r="J4" s="2"/>
    </row>
    <row r="5" spans="2:10" ht="22.5" customHeight="1" x14ac:dyDescent="0.2">
      <c r="B5" s="46" t="s">
        <v>4</v>
      </c>
      <c r="C5" s="46"/>
      <c r="D5" s="47" t="s">
        <v>5</v>
      </c>
      <c r="E5" s="47"/>
      <c r="F5" s="47" t="s">
        <v>6</v>
      </c>
      <c r="G5" s="47"/>
      <c r="H5" s="47"/>
      <c r="I5" s="47"/>
      <c r="J5" s="47"/>
    </row>
    <row r="6" spans="2:10" ht="33" customHeight="1" x14ac:dyDescent="0.2">
      <c r="B6" s="48" t="s">
        <v>0</v>
      </c>
      <c r="C6" s="48"/>
      <c r="D6" s="49" t="s">
        <v>44</v>
      </c>
      <c r="E6" s="50"/>
      <c r="F6" s="51" t="s">
        <v>48</v>
      </c>
      <c r="G6" s="51"/>
      <c r="H6" s="51"/>
      <c r="I6" s="51"/>
      <c r="J6" s="51"/>
    </row>
    <row r="7" spans="2:10" ht="33" customHeight="1" x14ac:dyDescent="0.2">
      <c r="B7" s="48" t="s">
        <v>2</v>
      </c>
      <c r="C7" s="48"/>
      <c r="D7" s="54" t="s">
        <v>45</v>
      </c>
      <c r="E7" s="54"/>
      <c r="F7" s="55" t="s">
        <v>49</v>
      </c>
      <c r="G7" s="55"/>
      <c r="H7" s="55"/>
      <c r="I7" s="55"/>
      <c r="J7" s="55"/>
    </row>
    <row r="8" spans="2:10" ht="33" customHeight="1" x14ac:dyDescent="0.2">
      <c r="B8" s="48" t="s">
        <v>1</v>
      </c>
      <c r="C8" s="48"/>
      <c r="D8" s="49" t="s">
        <v>46</v>
      </c>
      <c r="E8" s="49"/>
      <c r="F8" s="56" t="s">
        <v>50</v>
      </c>
      <c r="G8" s="56"/>
      <c r="H8" s="56"/>
      <c r="I8" s="56"/>
      <c r="J8" s="56"/>
    </row>
    <row r="9" spans="2:10" ht="33" customHeight="1" x14ac:dyDescent="0.2">
      <c r="B9" s="48" t="s">
        <v>3</v>
      </c>
      <c r="C9" s="48"/>
      <c r="D9" s="54" t="s">
        <v>47</v>
      </c>
      <c r="E9" s="54"/>
      <c r="F9" s="55" t="s">
        <v>51</v>
      </c>
      <c r="G9" s="55"/>
      <c r="H9" s="55"/>
      <c r="I9" s="55"/>
      <c r="J9" s="55"/>
    </row>
    <row r="10" spans="2:10" ht="8.25" customHeight="1" x14ac:dyDescent="0.2"/>
    <row r="12" spans="2:10" x14ac:dyDescent="0.2">
      <c r="B12" s="53" t="s">
        <v>59</v>
      </c>
      <c r="C12" s="53"/>
      <c r="D12" s="53"/>
      <c r="E12" s="53"/>
      <c r="F12" s="53"/>
      <c r="G12" s="53"/>
      <c r="H12" s="53"/>
      <c r="I12" s="53"/>
      <c r="J12" s="53"/>
    </row>
    <row r="13" spans="2:10" x14ac:dyDescent="0.2">
      <c r="B13" s="52" t="s">
        <v>60</v>
      </c>
      <c r="C13" s="52"/>
      <c r="D13" s="52"/>
      <c r="E13" s="52"/>
      <c r="F13" s="52"/>
      <c r="G13" s="52"/>
      <c r="H13" s="52"/>
      <c r="I13" s="52"/>
      <c r="J13" s="52"/>
    </row>
    <row r="14" spans="2:10" x14ac:dyDescent="0.2"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9">
    <mergeCell ref="B6:C6"/>
    <mergeCell ref="D6:E6"/>
    <mergeCell ref="F6:J6"/>
    <mergeCell ref="B13:J14"/>
    <mergeCell ref="B12:J12"/>
    <mergeCell ref="B9:C9"/>
    <mergeCell ref="D9:E9"/>
    <mergeCell ref="F9:J9"/>
    <mergeCell ref="B7:C7"/>
    <mergeCell ref="D7:E7"/>
    <mergeCell ref="F7:J7"/>
    <mergeCell ref="B8:C8"/>
    <mergeCell ref="D8:E8"/>
    <mergeCell ref="F8:J8"/>
    <mergeCell ref="B1:J1"/>
    <mergeCell ref="B3:J3"/>
    <mergeCell ref="B5:C5"/>
    <mergeCell ref="D5:E5"/>
    <mergeCell ref="F5:J5"/>
  </mergeCells>
  <pageMargins left="0.51181102362204722" right="0.23622047244094491" top="1.0629921259842521" bottom="0.98425196850393704" header="0.31496062992125984" footer="0.31496062992125984"/>
  <pageSetup orientation="portrait" r:id="rId1"/>
  <headerFooter>
    <oddHeader>&amp;L&amp;G
&amp;R&amp;G</oddHeader>
    <oddFooter>&amp;C&amp;"Arial,Normal"&amp;9Ministerio de Educación Nacional
2019&amp;R&amp;"Arial,Normal"&amp;12&amp;P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5"/>
  <sheetViews>
    <sheetView showWhiteSpace="0" view="pageLayout" topLeftCell="A73" zoomScaleNormal="100" workbookViewId="0">
      <selection activeCell="Q89" sqref="Q89"/>
    </sheetView>
  </sheetViews>
  <sheetFormatPr baseColWidth="10" defaultColWidth="11.42578125" defaultRowHeight="14.25" x14ac:dyDescent="0.2"/>
  <cols>
    <col min="1" max="1" width="0.42578125" style="1" customWidth="1"/>
    <col min="2" max="2" width="10.5703125" style="1" customWidth="1"/>
    <col min="3" max="3" width="8.42578125" style="1" customWidth="1"/>
    <col min="4" max="9" width="10.5703125" style="1" customWidth="1"/>
    <col min="10" max="10" width="8.85546875" style="1" customWidth="1"/>
    <col min="11" max="11" width="0.42578125" style="1" hidden="1" customWidth="1"/>
    <col min="12" max="16384" width="11.42578125" style="1"/>
  </cols>
  <sheetData>
    <row r="1" spans="2:12" ht="18" x14ac:dyDescent="0.25">
      <c r="B1" s="44" t="s">
        <v>33</v>
      </c>
      <c r="C1" s="44"/>
      <c r="D1" s="44"/>
      <c r="E1" s="44"/>
      <c r="F1" s="44"/>
      <c r="G1" s="44"/>
      <c r="H1" s="44"/>
      <c r="I1" s="44"/>
      <c r="J1" s="44"/>
    </row>
    <row r="2" spans="2:12" ht="7.5" customHeight="1" x14ac:dyDescent="0.2">
      <c r="B2" s="2"/>
      <c r="C2" s="2"/>
      <c r="D2" s="2"/>
      <c r="E2" s="2"/>
      <c r="F2" s="2"/>
      <c r="G2" s="2"/>
      <c r="H2" s="2"/>
      <c r="I2" s="2"/>
      <c r="J2" s="2"/>
    </row>
    <row r="3" spans="2:12" ht="8.25" customHeight="1" x14ac:dyDescent="0.2"/>
    <row r="4" spans="2:12" ht="14.25" customHeight="1" x14ac:dyDescent="0.2">
      <c r="B4" s="80" t="s">
        <v>52</v>
      </c>
      <c r="C4" s="80"/>
      <c r="D4" s="80"/>
      <c r="E4" s="80"/>
      <c r="F4" s="80"/>
      <c r="G4" s="80"/>
      <c r="H4" s="80"/>
      <c r="I4" s="80"/>
      <c r="J4" s="80"/>
    </row>
    <row r="5" spans="2:12" ht="15" thickBot="1" x14ac:dyDescent="0.25">
      <c r="B5" s="80"/>
      <c r="C5" s="80"/>
      <c r="D5" s="80"/>
      <c r="E5" s="80"/>
      <c r="F5" s="80"/>
      <c r="G5" s="80"/>
      <c r="H5" s="80"/>
      <c r="I5" s="80"/>
      <c r="J5" s="80"/>
    </row>
    <row r="6" spans="2:12" ht="22.5" customHeight="1" thickTop="1" thickBot="1" x14ac:dyDescent="0.25">
      <c r="B6" s="84" t="s">
        <v>7</v>
      </c>
      <c r="C6" s="84"/>
      <c r="D6" s="85"/>
      <c r="E6" s="86" t="s">
        <v>113</v>
      </c>
      <c r="F6" s="87"/>
      <c r="G6" s="87"/>
      <c r="H6" s="87"/>
      <c r="I6" s="87"/>
      <c r="J6" s="88"/>
    </row>
    <row r="7" spans="2:12" ht="7.5" customHeight="1" thickTop="1" thickBot="1" x14ac:dyDescent="0.25"/>
    <row r="8" spans="2:12" ht="22.5" customHeight="1" thickTop="1" thickBot="1" x14ac:dyDescent="0.25">
      <c r="D8" s="10" t="s">
        <v>13</v>
      </c>
      <c r="E8" s="35">
        <v>1</v>
      </c>
      <c r="F8" s="3"/>
      <c r="G8" s="3"/>
      <c r="H8" s="3"/>
      <c r="I8" s="3"/>
      <c r="J8" s="9"/>
    </row>
    <row r="9" spans="2:12" ht="7.5" customHeight="1" thickTop="1" x14ac:dyDescent="0.2"/>
    <row r="10" spans="2:12" ht="34.5" customHeight="1" x14ac:dyDescent="0.2">
      <c r="B10" s="89" t="s">
        <v>9</v>
      </c>
      <c r="C10" s="89"/>
      <c r="D10" s="89"/>
      <c r="E10" s="89"/>
      <c r="F10" s="89"/>
      <c r="G10" s="89"/>
      <c r="H10" s="89"/>
      <c r="I10" s="89"/>
      <c r="J10" s="89"/>
      <c r="L10" s="1" t="s">
        <v>61</v>
      </c>
    </row>
    <row r="11" spans="2:12" ht="6" customHeight="1" x14ac:dyDescent="0.2">
      <c r="B11" s="5"/>
      <c r="C11" s="5"/>
      <c r="D11" s="5"/>
      <c r="E11" s="5"/>
      <c r="F11" s="5"/>
      <c r="G11" s="5"/>
      <c r="H11" s="5"/>
      <c r="I11" s="5"/>
      <c r="J11" s="5"/>
    </row>
    <row r="12" spans="2:12" ht="36.75" customHeight="1" x14ac:dyDescent="0.2">
      <c r="B12" s="20" t="s">
        <v>4</v>
      </c>
      <c r="C12" s="90" t="str">
        <f>CONCATENATE("Descripción de los niveles de desempeño - ",D6," Grado ",E8)</f>
        <v>Descripción de los niveles de desempeño -  Grado 1</v>
      </c>
      <c r="D12" s="91"/>
      <c r="E12" s="91"/>
      <c r="F12" s="91"/>
      <c r="G12" s="91"/>
      <c r="H12" s="91"/>
      <c r="I12" s="91"/>
      <c r="J12" s="92"/>
    </row>
    <row r="13" spans="2:12" ht="67.349999999999994" customHeight="1" x14ac:dyDescent="0.2">
      <c r="B13" s="4" t="s">
        <v>0</v>
      </c>
      <c r="C13" s="93" t="s">
        <v>17</v>
      </c>
      <c r="D13" s="94"/>
      <c r="E13" s="94"/>
      <c r="F13" s="94"/>
      <c r="G13" s="94"/>
      <c r="H13" s="94"/>
      <c r="I13" s="94"/>
      <c r="J13" s="95"/>
    </row>
    <row r="14" spans="2:12" ht="67.349999999999994" customHeight="1" x14ac:dyDescent="0.2">
      <c r="B14" s="4" t="s">
        <v>2</v>
      </c>
      <c r="C14" s="96" t="s">
        <v>42</v>
      </c>
      <c r="D14" s="82"/>
      <c r="E14" s="82"/>
      <c r="F14" s="82"/>
      <c r="G14" s="82"/>
      <c r="H14" s="82"/>
      <c r="I14" s="82"/>
      <c r="J14" s="83"/>
    </row>
    <row r="15" spans="2:12" ht="67.349999999999994" customHeight="1" x14ac:dyDescent="0.2">
      <c r="B15" s="4" t="s">
        <v>1</v>
      </c>
      <c r="C15" s="93" t="s">
        <v>17</v>
      </c>
      <c r="D15" s="94"/>
      <c r="E15" s="94"/>
      <c r="F15" s="94"/>
      <c r="G15" s="94"/>
      <c r="H15" s="94"/>
      <c r="I15" s="94"/>
      <c r="J15" s="95"/>
    </row>
    <row r="16" spans="2:12" ht="67.349999999999994" customHeight="1" x14ac:dyDescent="0.2">
      <c r="B16" s="4" t="s">
        <v>3</v>
      </c>
      <c r="C16" s="81" t="s">
        <v>17</v>
      </c>
      <c r="D16" s="82"/>
      <c r="E16" s="82"/>
      <c r="F16" s="82"/>
      <c r="G16" s="82"/>
      <c r="H16" s="82"/>
      <c r="I16" s="82"/>
      <c r="J16" s="83"/>
    </row>
    <row r="18" spans="2:10" ht="43.5" customHeight="1" x14ac:dyDescent="0.2">
      <c r="B18" s="89" t="s">
        <v>10</v>
      </c>
      <c r="C18" s="89"/>
      <c r="D18" s="89"/>
      <c r="E18" s="89"/>
      <c r="F18" s="89"/>
      <c r="G18" s="89"/>
      <c r="H18" s="89"/>
      <c r="I18" s="89"/>
      <c r="J18" s="89"/>
    </row>
    <row r="19" spans="2:10" ht="7.5" customHeight="1" thickBot="1" x14ac:dyDescent="0.25">
      <c r="B19" s="6"/>
      <c r="C19" s="6"/>
      <c r="D19" s="6"/>
      <c r="E19" s="6"/>
      <c r="F19" s="6"/>
      <c r="G19" s="6"/>
      <c r="H19" s="6"/>
      <c r="I19" s="6"/>
      <c r="J19" s="6"/>
    </row>
    <row r="20" spans="2:10" ht="22.5" customHeight="1" thickTop="1" thickBot="1" x14ac:dyDescent="0.25">
      <c r="B20" s="84" t="s">
        <v>114</v>
      </c>
      <c r="C20" s="84"/>
      <c r="D20" s="85"/>
      <c r="E20" s="35">
        <v>40</v>
      </c>
      <c r="F20" s="97" t="s">
        <v>15</v>
      </c>
      <c r="G20" s="98"/>
      <c r="H20" s="98"/>
      <c r="I20" s="99"/>
      <c r="J20" s="35">
        <v>4</v>
      </c>
    </row>
    <row r="21" spans="2:10" ht="6" customHeight="1" thickTop="1" x14ac:dyDescent="0.2">
      <c r="B21" s="5"/>
      <c r="C21" s="5"/>
      <c r="D21" s="5"/>
      <c r="E21" s="5"/>
      <c r="F21" s="5"/>
      <c r="G21" s="5"/>
      <c r="H21" s="5"/>
      <c r="I21" s="5"/>
      <c r="J21" s="5"/>
    </row>
    <row r="22" spans="2:10" ht="15" customHeight="1" x14ac:dyDescent="0.2">
      <c r="B22" s="100" t="s">
        <v>8</v>
      </c>
      <c r="C22" s="69" t="s">
        <v>11</v>
      </c>
      <c r="D22" s="69"/>
      <c r="E22" s="69"/>
      <c r="F22" s="69"/>
      <c r="G22" s="69" t="s">
        <v>12</v>
      </c>
      <c r="H22" s="69"/>
      <c r="I22" s="69"/>
      <c r="J22" s="69"/>
    </row>
    <row r="23" spans="2:10" ht="24.75" customHeight="1" x14ac:dyDescent="0.2">
      <c r="B23" s="100"/>
      <c r="C23" s="8" t="s">
        <v>3</v>
      </c>
      <c r="D23" s="8" t="s">
        <v>1</v>
      </c>
      <c r="E23" s="8" t="s">
        <v>2</v>
      </c>
      <c r="F23" s="8" t="s">
        <v>0</v>
      </c>
      <c r="G23" s="8" t="s">
        <v>3</v>
      </c>
      <c r="H23" s="8" t="s">
        <v>1</v>
      </c>
      <c r="I23" s="8" t="s">
        <v>2</v>
      </c>
      <c r="J23" s="8" t="s">
        <v>0</v>
      </c>
    </row>
    <row r="24" spans="2:10" ht="18.75" customHeight="1" x14ac:dyDescent="0.2">
      <c r="B24" s="7">
        <v>1</v>
      </c>
      <c r="C24" s="36">
        <v>10</v>
      </c>
      <c r="D24" s="37">
        <v>2</v>
      </c>
      <c r="E24" s="37">
        <v>8</v>
      </c>
      <c r="F24" s="38">
        <v>20</v>
      </c>
      <c r="G24" s="15">
        <f>IFERROR(C24/$E$20,0)</f>
        <v>0.25</v>
      </c>
      <c r="H24" s="16">
        <f t="shared" ref="H24:J28" si="0">IFERROR(D24/$E$20,0)</f>
        <v>0.05</v>
      </c>
      <c r="I24" s="15">
        <f t="shared" si="0"/>
        <v>0.2</v>
      </c>
      <c r="J24" s="17">
        <f t="shared" si="0"/>
        <v>0.5</v>
      </c>
    </row>
    <row r="25" spans="2:10" ht="18.75" customHeight="1" x14ac:dyDescent="0.2">
      <c r="B25" s="7">
        <v>2</v>
      </c>
      <c r="C25" s="39" t="s">
        <v>43</v>
      </c>
      <c r="D25" s="40" t="s">
        <v>43</v>
      </c>
      <c r="E25" s="40" t="s">
        <v>43</v>
      </c>
      <c r="F25" s="41" t="s">
        <v>43</v>
      </c>
      <c r="G25" s="15">
        <f t="shared" ref="G25:G28" si="1">IFERROR(C25/$E$20,0)</f>
        <v>0</v>
      </c>
      <c r="H25" s="16">
        <f t="shared" si="0"/>
        <v>0</v>
      </c>
      <c r="I25" s="15">
        <f t="shared" si="0"/>
        <v>0</v>
      </c>
      <c r="J25" s="17">
        <f t="shared" si="0"/>
        <v>0</v>
      </c>
    </row>
    <row r="26" spans="2:10" ht="18.75" customHeight="1" x14ac:dyDescent="0.2">
      <c r="B26" s="7">
        <v>3</v>
      </c>
      <c r="C26" s="36" t="s">
        <v>43</v>
      </c>
      <c r="D26" s="37" t="s">
        <v>43</v>
      </c>
      <c r="E26" s="37" t="s">
        <v>43</v>
      </c>
      <c r="F26" s="38" t="s">
        <v>43</v>
      </c>
      <c r="G26" s="15">
        <f t="shared" si="1"/>
        <v>0</v>
      </c>
      <c r="H26" s="16">
        <f t="shared" si="0"/>
        <v>0</v>
      </c>
      <c r="I26" s="15">
        <f t="shared" si="0"/>
        <v>0</v>
      </c>
      <c r="J26" s="17">
        <f t="shared" si="0"/>
        <v>0</v>
      </c>
    </row>
    <row r="27" spans="2:10" ht="18.75" customHeight="1" x14ac:dyDescent="0.2">
      <c r="B27" s="7">
        <v>4</v>
      </c>
      <c r="C27" s="39" t="s">
        <v>43</v>
      </c>
      <c r="D27" s="40" t="s">
        <v>43</v>
      </c>
      <c r="E27" s="40" t="s">
        <v>43</v>
      </c>
      <c r="F27" s="41" t="s">
        <v>43</v>
      </c>
      <c r="G27" s="15">
        <f t="shared" si="1"/>
        <v>0</v>
      </c>
      <c r="H27" s="16">
        <f t="shared" si="0"/>
        <v>0</v>
      </c>
      <c r="I27" s="15">
        <f t="shared" si="0"/>
        <v>0</v>
      </c>
      <c r="J27" s="17">
        <f t="shared" si="0"/>
        <v>0</v>
      </c>
    </row>
    <row r="28" spans="2:10" ht="18.75" customHeight="1" x14ac:dyDescent="0.2">
      <c r="B28" s="7">
        <v>5</v>
      </c>
      <c r="C28" s="36" t="s">
        <v>43</v>
      </c>
      <c r="D28" s="37" t="s">
        <v>43</v>
      </c>
      <c r="E28" s="37" t="s">
        <v>43</v>
      </c>
      <c r="F28" s="38" t="s">
        <v>43</v>
      </c>
      <c r="G28" s="15">
        <f t="shared" si="1"/>
        <v>0</v>
      </c>
      <c r="H28" s="16">
        <f t="shared" si="0"/>
        <v>0</v>
      </c>
      <c r="I28" s="15">
        <f t="shared" si="0"/>
        <v>0</v>
      </c>
      <c r="J28" s="17">
        <f t="shared" si="0"/>
        <v>0</v>
      </c>
    </row>
    <row r="30" spans="2:10" ht="18" customHeight="1" x14ac:dyDescent="0.2">
      <c r="B30" s="70" t="s">
        <v>14</v>
      </c>
      <c r="C30" s="70"/>
      <c r="D30" s="70"/>
      <c r="E30" s="70"/>
      <c r="F30" s="70"/>
      <c r="G30" s="70"/>
      <c r="H30" s="70"/>
      <c r="I30" s="70"/>
      <c r="J30" s="70"/>
    </row>
    <row r="31" spans="2:10" ht="18" customHeight="1" x14ac:dyDescent="0.2">
      <c r="B31" s="71" t="str">
        <f>CONCATENATE(E6," - Grado ",E8)</f>
        <v>Lenguaje - Grado 1</v>
      </c>
      <c r="C31" s="71"/>
      <c r="D31" s="71"/>
      <c r="E31" s="71"/>
      <c r="F31" s="71"/>
      <c r="G31" s="71"/>
      <c r="H31" s="71"/>
      <c r="I31" s="71"/>
      <c r="J31" s="71"/>
    </row>
    <row r="51" spans="2:10" x14ac:dyDescent="0.2">
      <c r="D51" s="11">
        <v>1</v>
      </c>
      <c r="E51" s="11">
        <v>2</v>
      </c>
      <c r="F51" s="11">
        <v>3</v>
      </c>
      <c r="G51" s="11">
        <v>4</v>
      </c>
      <c r="H51" s="11">
        <v>5</v>
      </c>
    </row>
    <row r="52" spans="2:10" x14ac:dyDescent="0.2">
      <c r="D52" s="12">
        <f>G24</f>
        <v>0.25</v>
      </c>
      <c r="E52" s="12">
        <f>G25</f>
        <v>0</v>
      </c>
      <c r="F52" s="12">
        <f>G26</f>
        <v>0</v>
      </c>
      <c r="G52" s="12">
        <f>G27</f>
        <v>0</v>
      </c>
      <c r="H52" s="12">
        <f>G28</f>
        <v>0</v>
      </c>
    </row>
    <row r="56" spans="2:10" ht="30.75" customHeight="1" x14ac:dyDescent="0.2"/>
    <row r="57" spans="2:10" ht="29.25" customHeight="1" x14ac:dyDescent="0.2">
      <c r="B57" s="72"/>
      <c r="C57" s="72"/>
      <c r="D57" s="72"/>
      <c r="E57" s="72"/>
      <c r="F57" s="72"/>
      <c r="G57" s="72"/>
      <c r="H57" s="72"/>
      <c r="I57" s="72"/>
      <c r="J57" s="72"/>
    </row>
    <row r="58" spans="2:10" ht="23.25" customHeight="1" x14ac:dyDescent="0.25">
      <c r="B58" s="44" t="s">
        <v>34</v>
      </c>
      <c r="C58" s="44"/>
      <c r="D58" s="44"/>
      <c r="E58" s="44"/>
      <c r="F58" s="44"/>
      <c r="G58" s="44"/>
      <c r="H58" s="44"/>
      <c r="I58" s="44"/>
      <c r="J58" s="44"/>
    </row>
    <row r="59" spans="2:10" ht="48" customHeight="1" x14ac:dyDescent="0.2">
      <c r="B59" s="45" t="s">
        <v>40</v>
      </c>
      <c r="C59" s="73"/>
      <c r="D59" s="73"/>
      <c r="E59" s="73"/>
      <c r="F59" s="73"/>
      <c r="G59" s="73"/>
      <c r="H59" s="73"/>
      <c r="I59" s="73"/>
      <c r="J59" s="73"/>
    </row>
    <row r="60" spans="2:10" ht="33" customHeight="1" x14ac:dyDescent="0.2">
      <c r="B60" s="74" t="s">
        <v>35</v>
      </c>
      <c r="C60" s="75"/>
      <c r="D60" s="75"/>
      <c r="E60" s="75"/>
      <c r="F60" s="75"/>
      <c r="G60" s="75"/>
      <c r="H60" s="75"/>
      <c r="I60" s="75"/>
      <c r="J60" s="76"/>
    </row>
    <row r="61" spans="2:10" ht="15" customHeight="1" x14ac:dyDescent="0.2">
      <c r="B61" s="77"/>
      <c r="C61" s="78"/>
      <c r="D61" s="78"/>
      <c r="E61" s="78"/>
      <c r="F61" s="78"/>
      <c r="G61" s="78"/>
      <c r="H61" s="78"/>
      <c r="I61" s="78"/>
      <c r="J61" s="79"/>
    </row>
    <row r="62" spans="2:10" x14ac:dyDescent="0.2">
      <c r="B62" s="60" t="s">
        <v>38</v>
      </c>
      <c r="C62" s="33">
        <v>1</v>
      </c>
      <c r="D62" s="63" t="s">
        <v>53</v>
      </c>
      <c r="E62" s="64"/>
      <c r="F62" s="64"/>
      <c r="G62" s="64"/>
      <c r="H62" s="64"/>
      <c r="I62" s="64"/>
      <c r="J62" s="65"/>
    </row>
    <row r="63" spans="2:10" x14ac:dyDescent="0.2">
      <c r="B63" s="61"/>
      <c r="C63" s="34">
        <v>2</v>
      </c>
      <c r="D63" s="66" t="s">
        <v>53</v>
      </c>
      <c r="E63" s="67"/>
      <c r="F63" s="67"/>
      <c r="G63" s="67"/>
      <c r="H63" s="67"/>
      <c r="I63" s="67"/>
      <c r="J63" s="68"/>
    </row>
    <row r="64" spans="2:10" x14ac:dyDescent="0.2">
      <c r="B64" s="61"/>
      <c r="C64" s="33">
        <v>3</v>
      </c>
      <c r="D64" s="63" t="s">
        <v>53</v>
      </c>
      <c r="E64" s="64"/>
      <c r="F64" s="64"/>
      <c r="G64" s="64"/>
      <c r="H64" s="64"/>
      <c r="I64" s="64"/>
      <c r="J64" s="65"/>
    </row>
    <row r="65" spans="2:10" x14ac:dyDescent="0.2">
      <c r="B65" s="61"/>
      <c r="C65" s="34">
        <v>4</v>
      </c>
      <c r="D65" s="66" t="s">
        <v>54</v>
      </c>
      <c r="E65" s="67"/>
      <c r="F65" s="67"/>
      <c r="G65" s="67"/>
      <c r="H65" s="67"/>
      <c r="I65" s="67"/>
      <c r="J65" s="68"/>
    </row>
    <row r="66" spans="2:10" x14ac:dyDescent="0.2">
      <c r="B66" s="62"/>
      <c r="C66" s="33">
        <v>5</v>
      </c>
      <c r="D66" s="63" t="s">
        <v>54</v>
      </c>
      <c r="E66" s="64"/>
      <c r="F66" s="64"/>
      <c r="G66" s="64"/>
      <c r="H66" s="64"/>
      <c r="I66" s="64"/>
      <c r="J66" s="65"/>
    </row>
    <row r="67" spans="2:10" x14ac:dyDescent="0.2">
      <c r="B67" s="57"/>
      <c r="C67" s="58"/>
      <c r="D67" s="58"/>
      <c r="E67" s="58"/>
      <c r="F67" s="58"/>
      <c r="G67" s="58"/>
      <c r="H67" s="58"/>
      <c r="I67" s="58"/>
      <c r="J67" s="59"/>
    </row>
    <row r="68" spans="2:10" x14ac:dyDescent="0.2">
      <c r="B68" s="60" t="s">
        <v>36</v>
      </c>
      <c r="C68" s="33">
        <v>1</v>
      </c>
      <c r="D68" s="63"/>
      <c r="E68" s="64"/>
      <c r="F68" s="64"/>
      <c r="G68" s="64"/>
      <c r="H68" s="64"/>
      <c r="I68" s="64"/>
      <c r="J68" s="65"/>
    </row>
    <row r="69" spans="2:10" x14ac:dyDescent="0.2">
      <c r="B69" s="61"/>
      <c r="C69" s="34">
        <v>2</v>
      </c>
      <c r="D69" s="66"/>
      <c r="E69" s="67"/>
      <c r="F69" s="67"/>
      <c r="G69" s="67"/>
      <c r="H69" s="67"/>
      <c r="I69" s="67"/>
      <c r="J69" s="68"/>
    </row>
    <row r="70" spans="2:10" x14ac:dyDescent="0.2">
      <c r="B70" s="61"/>
      <c r="C70" s="33">
        <v>3</v>
      </c>
      <c r="D70" s="63"/>
      <c r="E70" s="64"/>
      <c r="F70" s="64"/>
      <c r="G70" s="64"/>
      <c r="H70" s="64"/>
      <c r="I70" s="64"/>
      <c r="J70" s="65"/>
    </row>
    <row r="71" spans="2:10" x14ac:dyDescent="0.2">
      <c r="B71" s="61"/>
      <c r="C71" s="34">
        <v>4</v>
      </c>
      <c r="D71" s="66"/>
      <c r="E71" s="67"/>
      <c r="F71" s="67"/>
      <c r="G71" s="67"/>
      <c r="H71" s="67"/>
      <c r="I71" s="67"/>
      <c r="J71" s="68"/>
    </row>
    <row r="72" spans="2:10" x14ac:dyDescent="0.2">
      <c r="B72" s="62"/>
      <c r="C72" s="33">
        <v>5</v>
      </c>
      <c r="D72" s="63"/>
      <c r="E72" s="64"/>
      <c r="F72" s="64"/>
      <c r="G72" s="64"/>
      <c r="H72" s="64"/>
      <c r="I72" s="64"/>
      <c r="J72" s="65"/>
    </row>
    <row r="73" spans="2:10" x14ac:dyDescent="0.2">
      <c r="B73" s="57"/>
      <c r="C73" s="58"/>
      <c r="D73" s="58"/>
      <c r="E73" s="58"/>
      <c r="F73" s="58"/>
      <c r="G73" s="58"/>
      <c r="H73" s="58"/>
      <c r="I73" s="58"/>
      <c r="J73" s="59"/>
    </row>
    <row r="74" spans="2:10" x14ac:dyDescent="0.2">
      <c r="B74" s="60" t="s">
        <v>37</v>
      </c>
      <c r="C74" s="33">
        <v>1</v>
      </c>
      <c r="D74" s="63"/>
      <c r="E74" s="64"/>
      <c r="F74" s="64"/>
      <c r="G74" s="64"/>
      <c r="H74" s="64"/>
      <c r="I74" s="64"/>
      <c r="J74" s="65"/>
    </row>
    <row r="75" spans="2:10" x14ac:dyDescent="0.2">
      <c r="B75" s="61"/>
      <c r="C75" s="34">
        <v>2</v>
      </c>
      <c r="D75" s="66"/>
      <c r="E75" s="67"/>
      <c r="F75" s="67"/>
      <c r="G75" s="67"/>
      <c r="H75" s="67"/>
      <c r="I75" s="67"/>
      <c r="J75" s="68"/>
    </row>
    <row r="76" spans="2:10" x14ac:dyDescent="0.2">
      <c r="B76" s="61"/>
      <c r="C76" s="33">
        <v>3</v>
      </c>
      <c r="D76" s="63"/>
      <c r="E76" s="64"/>
      <c r="F76" s="64"/>
      <c r="G76" s="64"/>
      <c r="H76" s="64"/>
      <c r="I76" s="64"/>
      <c r="J76" s="65"/>
    </row>
    <row r="77" spans="2:10" x14ac:dyDescent="0.2">
      <c r="B77" s="61"/>
      <c r="C77" s="34">
        <v>4</v>
      </c>
      <c r="D77" s="66"/>
      <c r="E77" s="67"/>
      <c r="F77" s="67"/>
      <c r="G77" s="67"/>
      <c r="H77" s="67"/>
      <c r="I77" s="67"/>
      <c r="J77" s="68"/>
    </row>
    <row r="78" spans="2:10" x14ac:dyDescent="0.2">
      <c r="B78" s="62"/>
      <c r="C78" s="33">
        <v>5</v>
      </c>
      <c r="D78" s="63"/>
      <c r="E78" s="64"/>
      <c r="F78" s="64"/>
      <c r="G78" s="64"/>
      <c r="H78" s="64"/>
      <c r="I78" s="64"/>
      <c r="J78" s="65"/>
    </row>
    <row r="79" spans="2:10" x14ac:dyDescent="0.2">
      <c r="B79" s="57"/>
      <c r="C79" s="58"/>
      <c r="D79" s="58"/>
      <c r="E79" s="58"/>
      <c r="F79" s="58"/>
      <c r="G79" s="58"/>
      <c r="H79" s="58"/>
      <c r="I79" s="58"/>
      <c r="J79" s="59"/>
    </row>
    <row r="80" spans="2:10" x14ac:dyDescent="0.2">
      <c r="B80" s="60" t="s">
        <v>39</v>
      </c>
      <c r="C80" s="33">
        <v>1</v>
      </c>
      <c r="D80" s="63"/>
      <c r="E80" s="64"/>
      <c r="F80" s="64"/>
      <c r="G80" s="64"/>
      <c r="H80" s="64"/>
      <c r="I80" s="64"/>
      <c r="J80" s="65"/>
    </row>
    <row r="81" spans="2:10" x14ac:dyDescent="0.2">
      <c r="B81" s="61"/>
      <c r="C81" s="34">
        <v>2</v>
      </c>
      <c r="D81" s="66"/>
      <c r="E81" s="67"/>
      <c r="F81" s="67"/>
      <c r="G81" s="67"/>
      <c r="H81" s="67"/>
      <c r="I81" s="67"/>
      <c r="J81" s="68"/>
    </row>
    <row r="82" spans="2:10" x14ac:dyDescent="0.2">
      <c r="B82" s="61"/>
      <c r="C82" s="33">
        <v>3</v>
      </c>
      <c r="D82" s="63"/>
      <c r="E82" s="64"/>
      <c r="F82" s="64"/>
      <c r="G82" s="64"/>
      <c r="H82" s="64"/>
      <c r="I82" s="64"/>
      <c r="J82" s="65"/>
    </row>
    <row r="83" spans="2:10" x14ac:dyDescent="0.2">
      <c r="B83" s="61"/>
      <c r="C83" s="34">
        <v>4</v>
      </c>
      <c r="D83" s="66"/>
      <c r="E83" s="67"/>
      <c r="F83" s="67"/>
      <c r="G83" s="67"/>
      <c r="H83" s="67"/>
      <c r="I83" s="67"/>
      <c r="J83" s="68"/>
    </row>
    <row r="84" spans="2:10" x14ac:dyDescent="0.2">
      <c r="B84" s="62"/>
      <c r="C84" s="33">
        <v>5</v>
      </c>
      <c r="D84" s="63"/>
      <c r="E84" s="64"/>
      <c r="F84" s="64"/>
      <c r="G84" s="64"/>
      <c r="H84" s="64"/>
      <c r="I84" s="64"/>
      <c r="J84" s="65"/>
    </row>
    <row r="85" spans="2:10" x14ac:dyDescent="0.2">
      <c r="B85" s="57"/>
      <c r="C85" s="58"/>
      <c r="D85" s="58"/>
      <c r="E85" s="58"/>
      <c r="F85" s="58"/>
      <c r="G85" s="58"/>
      <c r="H85" s="58"/>
      <c r="I85" s="58"/>
      <c r="J85" s="59"/>
    </row>
    <row r="86" spans="2:10" x14ac:dyDescent="0.2">
      <c r="B86" s="60" t="s">
        <v>41</v>
      </c>
      <c r="C86" s="33">
        <v>1</v>
      </c>
      <c r="D86" s="63"/>
      <c r="E86" s="64"/>
      <c r="F86" s="64"/>
      <c r="G86" s="64"/>
      <c r="H86" s="64"/>
      <c r="I86" s="64"/>
      <c r="J86" s="65"/>
    </row>
    <row r="87" spans="2:10" x14ac:dyDescent="0.2">
      <c r="B87" s="61"/>
      <c r="C87" s="34">
        <v>2</v>
      </c>
      <c r="D87" s="66"/>
      <c r="E87" s="67"/>
      <c r="F87" s="67"/>
      <c r="G87" s="67"/>
      <c r="H87" s="67"/>
      <c r="I87" s="67"/>
      <c r="J87" s="68"/>
    </row>
    <row r="88" spans="2:10" x14ac:dyDescent="0.2">
      <c r="B88" s="61"/>
      <c r="C88" s="33">
        <v>3</v>
      </c>
      <c r="D88" s="63"/>
      <c r="E88" s="64"/>
      <c r="F88" s="64"/>
      <c r="G88" s="64"/>
      <c r="H88" s="64"/>
      <c r="I88" s="64"/>
      <c r="J88" s="65"/>
    </row>
    <row r="89" spans="2:10" x14ac:dyDescent="0.2">
      <c r="B89" s="61"/>
      <c r="C89" s="34">
        <v>4</v>
      </c>
      <c r="D89" s="66"/>
      <c r="E89" s="67"/>
      <c r="F89" s="67"/>
      <c r="G89" s="67"/>
      <c r="H89" s="67"/>
      <c r="I89" s="67"/>
      <c r="J89" s="68"/>
    </row>
    <row r="90" spans="2:10" x14ac:dyDescent="0.2">
      <c r="B90" s="62"/>
      <c r="C90" s="33">
        <v>5</v>
      </c>
      <c r="D90" s="63"/>
      <c r="E90" s="64"/>
      <c r="F90" s="64"/>
      <c r="G90" s="64"/>
      <c r="H90" s="64"/>
      <c r="I90" s="64"/>
      <c r="J90" s="65"/>
    </row>
    <row r="93" spans="2:10" x14ac:dyDescent="0.2">
      <c r="B93" s="53" t="s">
        <v>59</v>
      </c>
      <c r="C93" s="53"/>
      <c r="D93" s="53"/>
      <c r="E93" s="53"/>
      <c r="F93" s="53"/>
      <c r="G93" s="53"/>
      <c r="H93" s="53"/>
      <c r="I93" s="53"/>
      <c r="J93" s="53"/>
    </row>
    <row r="94" spans="2:10" x14ac:dyDescent="0.2">
      <c r="B94" s="52" t="s">
        <v>60</v>
      </c>
      <c r="C94" s="52"/>
      <c r="D94" s="52"/>
      <c r="E94" s="52"/>
      <c r="F94" s="52"/>
      <c r="G94" s="52"/>
      <c r="H94" s="52"/>
      <c r="I94" s="52"/>
      <c r="J94" s="52"/>
    </row>
    <row r="95" spans="2:10" x14ac:dyDescent="0.2">
      <c r="B95" s="52"/>
      <c r="C95" s="52"/>
      <c r="D95" s="52"/>
      <c r="E95" s="52"/>
      <c r="F95" s="52"/>
      <c r="G95" s="52"/>
      <c r="H95" s="52"/>
      <c r="I95" s="52"/>
      <c r="J95" s="52"/>
    </row>
  </sheetData>
  <mergeCells count="59">
    <mergeCell ref="B4:J5"/>
    <mergeCell ref="B1:J1"/>
    <mergeCell ref="B93:J93"/>
    <mergeCell ref="B94:J95"/>
    <mergeCell ref="C16:J16"/>
    <mergeCell ref="B6:D6"/>
    <mergeCell ref="E6:J6"/>
    <mergeCell ref="B10:J10"/>
    <mergeCell ref="C12:J12"/>
    <mergeCell ref="C13:J13"/>
    <mergeCell ref="C14:J14"/>
    <mergeCell ref="C15:J15"/>
    <mergeCell ref="B18:J18"/>
    <mergeCell ref="B20:D20"/>
    <mergeCell ref="F20:I20"/>
    <mergeCell ref="B22:B23"/>
    <mergeCell ref="C22:F22"/>
    <mergeCell ref="G22:J22"/>
    <mergeCell ref="B58:J58"/>
    <mergeCell ref="B67:J67"/>
    <mergeCell ref="B62:B66"/>
    <mergeCell ref="B30:J30"/>
    <mergeCell ref="B31:J31"/>
    <mergeCell ref="B57:J57"/>
    <mergeCell ref="B59:J59"/>
    <mergeCell ref="B60:J60"/>
    <mergeCell ref="D62:J62"/>
    <mergeCell ref="D63:J63"/>
    <mergeCell ref="B61:J61"/>
    <mergeCell ref="D64:J64"/>
    <mergeCell ref="D65:J65"/>
    <mergeCell ref="D66:J66"/>
    <mergeCell ref="B68:B72"/>
    <mergeCell ref="D68:J68"/>
    <mergeCell ref="D69:J69"/>
    <mergeCell ref="D70:J70"/>
    <mergeCell ref="D71:J71"/>
    <mergeCell ref="D72:J72"/>
    <mergeCell ref="D74:J74"/>
    <mergeCell ref="D75:J75"/>
    <mergeCell ref="D76:J76"/>
    <mergeCell ref="D77:J77"/>
    <mergeCell ref="D78:J78"/>
    <mergeCell ref="B73:J73"/>
    <mergeCell ref="B79:J79"/>
    <mergeCell ref="B85:J85"/>
    <mergeCell ref="B86:B90"/>
    <mergeCell ref="D86:J86"/>
    <mergeCell ref="D87:J87"/>
    <mergeCell ref="D88:J88"/>
    <mergeCell ref="D89:J89"/>
    <mergeCell ref="D90:J90"/>
    <mergeCell ref="B80:B84"/>
    <mergeCell ref="D80:J80"/>
    <mergeCell ref="D81:J81"/>
    <mergeCell ref="D82:J82"/>
    <mergeCell ref="D83:J83"/>
    <mergeCell ref="D84:J84"/>
    <mergeCell ref="B74:B78"/>
  </mergeCells>
  <conditionalFormatting sqref="G24:J24">
    <cfRule type="expression" dxfId="59" priority="5">
      <formula>IF($E$20=0,1,0)</formula>
    </cfRule>
  </conditionalFormatting>
  <conditionalFormatting sqref="G26:J26">
    <cfRule type="expression" dxfId="58" priority="4">
      <formula>IF($E$20=0,1,0)</formula>
    </cfRule>
  </conditionalFormatting>
  <conditionalFormatting sqref="G28:J28">
    <cfRule type="expression" dxfId="57" priority="3">
      <formula>IF($E$20=0,1,0)</formula>
    </cfRule>
  </conditionalFormatting>
  <conditionalFormatting sqref="G25:J25">
    <cfRule type="expression" dxfId="56" priority="2">
      <formula>IF($E$20=0,1,0)</formula>
    </cfRule>
  </conditionalFormatting>
  <conditionalFormatting sqref="G27:J27">
    <cfRule type="expression" dxfId="55" priority="1">
      <formula>IF($E$20=0,1,0)</formula>
    </cfRule>
  </conditionalFormatting>
  <pageMargins left="0.51181102362204722" right="0.23622047244094491" top="1.0629921259842521" bottom="0.98425196850393704" header="0.31496062992125984" footer="0.31496062992125984"/>
  <pageSetup orientation="portrait" r:id="rId1"/>
  <headerFooter>
    <oddHeader>&amp;L&amp;G&amp;R&amp;G</oddHeader>
    <oddFooter>&amp;C&amp;"Arial,Normal"&amp;9Ministerio de Educación Nacional
2019&amp;R&amp;"Arial,Normal"&amp;12&amp;P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7"/>
  <sheetViews>
    <sheetView view="pageLayout" zoomScaleNormal="100" workbookViewId="0">
      <selection activeCell="R6" sqref="R6"/>
    </sheetView>
  </sheetViews>
  <sheetFormatPr baseColWidth="10" defaultColWidth="11.42578125" defaultRowHeight="14.25" x14ac:dyDescent="0.2"/>
  <cols>
    <col min="1" max="1" width="7.140625" style="1" customWidth="1"/>
    <col min="2" max="16" width="6" style="1" customWidth="1"/>
    <col min="17" max="17" width="0.42578125" style="1" customWidth="1"/>
    <col min="18" max="16384" width="11.42578125" style="1"/>
  </cols>
  <sheetData>
    <row r="1" spans="2:16" ht="25.5" customHeight="1" x14ac:dyDescent="0.2">
      <c r="B1" s="107" t="s">
        <v>33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ht="18" x14ac:dyDescent="0.2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2:16" ht="18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2:16" ht="45.75" customHeight="1" x14ac:dyDescent="0.2">
      <c r="B4" s="110" t="s">
        <v>58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2:16" ht="7.5" customHeight="1" x14ac:dyDescent="0.2">
      <c r="C5" s="2"/>
      <c r="D5" s="2"/>
      <c r="E5" s="2"/>
      <c r="F5" s="2"/>
      <c r="G5" s="2"/>
      <c r="H5" s="2"/>
      <c r="I5" s="2"/>
      <c r="J5" s="2"/>
      <c r="K5" s="2"/>
    </row>
    <row r="6" spans="2:16" ht="15" customHeight="1" x14ac:dyDescent="0.2">
      <c r="B6" s="103" t="s">
        <v>20</v>
      </c>
      <c r="C6" s="103" t="s">
        <v>22</v>
      </c>
      <c r="D6" s="104" t="s">
        <v>11</v>
      </c>
      <c r="E6" s="104"/>
      <c r="F6" s="104"/>
      <c r="G6" s="104"/>
      <c r="H6" s="104" t="s">
        <v>12</v>
      </c>
      <c r="I6" s="104"/>
      <c r="J6" s="104"/>
      <c r="K6" s="104"/>
      <c r="L6" s="104" t="s">
        <v>32</v>
      </c>
      <c r="M6" s="104"/>
      <c r="N6" s="104"/>
      <c r="O6" s="104"/>
      <c r="P6" s="104"/>
    </row>
    <row r="7" spans="2:16" x14ac:dyDescent="0.2">
      <c r="B7" s="103"/>
      <c r="C7" s="103"/>
      <c r="D7" s="25" t="s">
        <v>18</v>
      </c>
      <c r="E7" s="26" t="s">
        <v>19</v>
      </c>
      <c r="F7" s="27" t="s">
        <v>20</v>
      </c>
      <c r="G7" s="28" t="s">
        <v>21</v>
      </c>
      <c r="H7" s="105" t="s">
        <v>23</v>
      </c>
      <c r="I7" s="105"/>
      <c r="J7" s="105"/>
      <c r="K7" s="105"/>
      <c r="L7" s="106" t="s">
        <v>24</v>
      </c>
      <c r="M7" s="106"/>
      <c r="N7" s="106"/>
      <c r="O7" s="106"/>
      <c r="P7" s="106"/>
    </row>
    <row r="8" spans="2:16" ht="18.75" customHeight="1" x14ac:dyDescent="0.2">
      <c r="B8" s="101" t="s">
        <v>63</v>
      </c>
      <c r="C8" s="7">
        <v>1</v>
      </c>
      <c r="D8" s="36">
        <v>10</v>
      </c>
      <c r="E8" s="37">
        <v>2</v>
      </c>
      <c r="F8" s="37">
        <v>8</v>
      </c>
      <c r="G8" s="38">
        <v>20</v>
      </c>
      <c r="H8" s="24">
        <f>D8/SUM(D8:G8)</f>
        <v>0.25</v>
      </c>
      <c r="I8" s="24">
        <f>E8/SUM(D8:G8)</f>
        <v>0.05</v>
      </c>
      <c r="J8" s="24">
        <f>F8/SUM(D8:G8)</f>
        <v>0.2</v>
      </c>
      <c r="K8" s="24">
        <f>G8/SUM(D8:G8)</f>
        <v>0.5</v>
      </c>
      <c r="L8" s="102"/>
      <c r="M8" s="102"/>
      <c r="N8" s="102"/>
      <c r="O8" s="102"/>
      <c r="P8" s="102"/>
    </row>
    <row r="9" spans="2:16" ht="18.75" customHeight="1" x14ac:dyDescent="0.2">
      <c r="B9" s="101"/>
      <c r="C9" s="7">
        <v>2</v>
      </c>
      <c r="D9" s="39">
        <v>20</v>
      </c>
      <c r="E9" s="40">
        <v>8</v>
      </c>
      <c r="F9" s="40">
        <v>2</v>
      </c>
      <c r="G9" s="41">
        <v>10</v>
      </c>
      <c r="H9" s="24">
        <f t="shared" ref="H9:H11" si="0">D9/SUM(D9:G9)</f>
        <v>0.5</v>
      </c>
      <c r="I9" s="24">
        <f t="shared" ref="I9:I11" si="1">E9/SUM(D9:G9)</f>
        <v>0.2</v>
      </c>
      <c r="J9" s="24">
        <f t="shared" ref="J9:J11" si="2">F9/SUM(D9:G9)</f>
        <v>0.05</v>
      </c>
      <c r="K9" s="24">
        <f t="shared" ref="K9:K11" si="3">G9/SUM(D9:G9)</f>
        <v>0.25</v>
      </c>
      <c r="L9" s="102"/>
      <c r="M9" s="102"/>
      <c r="N9" s="102"/>
      <c r="O9" s="102"/>
      <c r="P9" s="102"/>
    </row>
    <row r="10" spans="2:16" ht="18.75" customHeight="1" x14ac:dyDescent="0.2">
      <c r="B10" s="101"/>
      <c r="C10" s="7">
        <v>3</v>
      </c>
      <c r="D10" s="13">
        <v>70</v>
      </c>
      <c r="E10" s="14">
        <v>10</v>
      </c>
      <c r="F10" s="14">
        <v>10</v>
      </c>
      <c r="G10" s="22">
        <v>10</v>
      </c>
      <c r="H10" s="24">
        <f t="shared" si="0"/>
        <v>0.7</v>
      </c>
      <c r="I10" s="24">
        <f t="shared" si="1"/>
        <v>0.1</v>
      </c>
      <c r="J10" s="24">
        <f t="shared" si="2"/>
        <v>0.1</v>
      </c>
      <c r="K10" s="24">
        <f t="shared" si="3"/>
        <v>0.1</v>
      </c>
      <c r="L10" s="102"/>
      <c r="M10" s="102"/>
      <c r="N10" s="102"/>
      <c r="O10" s="102"/>
      <c r="P10" s="102"/>
    </row>
    <row r="11" spans="2:16" ht="18.75" customHeight="1" x14ac:dyDescent="0.2">
      <c r="B11" s="101"/>
      <c r="C11" s="7">
        <v>4</v>
      </c>
      <c r="D11" s="18"/>
      <c r="E11" s="19"/>
      <c r="F11" s="19"/>
      <c r="G11" s="23"/>
      <c r="H11" s="24" t="e">
        <f t="shared" si="0"/>
        <v>#DIV/0!</v>
      </c>
      <c r="I11" s="24" t="e">
        <f t="shared" si="1"/>
        <v>#DIV/0!</v>
      </c>
      <c r="J11" s="24" t="e">
        <f t="shared" si="2"/>
        <v>#DIV/0!</v>
      </c>
      <c r="K11" s="24" t="e">
        <f t="shared" si="3"/>
        <v>#DIV/0!</v>
      </c>
      <c r="L11" s="102"/>
      <c r="M11" s="102"/>
      <c r="N11" s="102"/>
      <c r="O11" s="102"/>
      <c r="P11" s="102"/>
    </row>
    <row r="13" spans="2:16" ht="15" customHeight="1" x14ac:dyDescent="0.2">
      <c r="B13" s="103" t="s">
        <v>20</v>
      </c>
      <c r="C13" s="103" t="s">
        <v>22</v>
      </c>
      <c r="D13" s="104" t="s">
        <v>11</v>
      </c>
      <c r="E13" s="104"/>
      <c r="F13" s="104"/>
      <c r="G13" s="104"/>
      <c r="H13" s="104" t="s">
        <v>12</v>
      </c>
      <c r="I13" s="104"/>
      <c r="J13" s="104"/>
      <c r="K13" s="104"/>
      <c r="L13" s="104" t="s">
        <v>32</v>
      </c>
      <c r="M13" s="104"/>
      <c r="N13" s="104"/>
      <c r="O13" s="104"/>
      <c r="P13" s="104"/>
    </row>
    <row r="14" spans="2:16" x14ac:dyDescent="0.2">
      <c r="B14" s="103"/>
      <c r="C14" s="103"/>
      <c r="D14" s="25" t="s">
        <v>18</v>
      </c>
      <c r="E14" s="26" t="s">
        <v>19</v>
      </c>
      <c r="F14" s="27" t="s">
        <v>20</v>
      </c>
      <c r="G14" s="28" t="s">
        <v>21</v>
      </c>
      <c r="H14" s="105" t="s">
        <v>23</v>
      </c>
      <c r="I14" s="105"/>
      <c r="J14" s="105"/>
      <c r="K14" s="105"/>
      <c r="L14" s="106" t="s">
        <v>24</v>
      </c>
      <c r="M14" s="106"/>
      <c r="N14" s="106"/>
      <c r="O14" s="106"/>
      <c r="P14" s="106"/>
    </row>
    <row r="15" spans="2:16" ht="18.75" customHeight="1" x14ac:dyDescent="0.2">
      <c r="B15" s="101" t="s">
        <v>64</v>
      </c>
      <c r="C15" s="7">
        <v>1</v>
      </c>
      <c r="D15" s="13">
        <v>8</v>
      </c>
      <c r="E15" s="14">
        <v>30</v>
      </c>
      <c r="F15" s="14">
        <v>9</v>
      </c>
      <c r="G15" s="22">
        <v>0</v>
      </c>
      <c r="H15" s="24">
        <f>D15/SUM(D15:G15)</f>
        <v>0.1702127659574468</v>
      </c>
      <c r="I15" s="24">
        <f>E15/SUM(D15:G15)</f>
        <v>0.63829787234042556</v>
      </c>
      <c r="J15" s="24">
        <f>F15/SUM(D15:G15)</f>
        <v>0.19148936170212766</v>
      </c>
      <c r="K15" s="24">
        <f>G15/SUM(D15:G15)</f>
        <v>0</v>
      </c>
      <c r="L15" s="102"/>
      <c r="M15" s="102"/>
      <c r="N15" s="102"/>
      <c r="O15" s="102"/>
      <c r="P15" s="102"/>
    </row>
    <row r="16" spans="2:16" ht="18.75" customHeight="1" x14ac:dyDescent="0.2">
      <c r="B16" s="101"/>
      <c r="C16" s="7">
        <v>2</v>
      </c>
      <c r="D16" s="18">
        <v>50</v>
      </c>
      <c r="E16" s="19">
        <v>50</v>
      </c>
      <c r="F16" s="19">
        <v>50</v>
      </c>
      <c r="G16" s="23">
        <v>50</v>
      </c>
      <c r="H16" s="24">
        <f t="shared" ref="H16:H18" si="4">D16/SUM(D16:G16)</f>
        <v>0.25</v>
      </c>
      <c r="I16" s="24">
        <f t="shared" ref="I16:I18" si="5">E16/SUM(D16:G16)</f>
        <v>0.25</v>
      </c>
      <c r="J16" s="24">
        <f t="shared" ref="J16:J18" si="6">F16/SUM(D16:G16)</f>
        <v>0.25</v>
      </c>
      <c r="K16" s="24">
        <f t="shared" ref="K16:K18" si="7">G16/SUM(D16:G16)</f>
        <v>0.25</v>
      </c>
      <c r="L16" s="102"/>
      <c r="M16" s="102"/>
      <c r="N16" s="102"/>
      <c r="O16" s="102"/>
      <c r="P16" s="102"/>
    </row>
    <row r="17" spans="2:16" ht="18.75" customHeight="1" x14ac:dyDescent="0.2">
      <c r="B17" s="101"/>
      <c r="C17" s="7">
        <v>3</v>
      </c>
      <c r="D17" s="13"/>
      <c r="E17" s="14"/>
      <c r="F17" s="14"/>
      <c r="G17" s="22"/>
      <c r="H17" s="24" t="e">
        <f t="shared" si="4"/>
        <v>#DIV/0!</v>
      </c>
      <c r="I17" s="24" t="e">
        <f t="shared" si="5"/>
        <v>#DIV/0!</v>
      </c>
      <c r="J17" s="24" t="e">
        <f t="shared" si="6"/>
        <v>#DIV/0!</v>
      </c>
      <c r="K17" s="24" t="e">
        <f t="shared" si="7"/>
        <v>#DIV/0!</v>
      </c>
      <c r="L17" s="102"/>
      <c r="M17" s="102"/>
      <c r="N17" s="102"/>
      <c r="O17" s="102"/>
      <c r="P17" s="102"/>
    </row>
    <row r="18" spans="2:16" ht="18.75" customHeight="1" x14ac:dyDescent="0.2">
      <c r="B18" s="101"/>
      <c r="C18" s="7">
        <v>4</v>
      </c>
      <c r="D18" s="18"/>
      <c r="E18" s="19"/>
      <c r="F18" s="19"/>
      <c r="G18" s="23"/>
      <c r="H18" s="24" t="e">
        <f t="shared" si="4"/>
        <v>#DIV/0!</v>
      </c>
      <c r="I18" s="24" t="e">
        <f t="shared" si="5"/>
        <v>#DIV/0!</v>
      </c>
      <c r="J18" s="24" t="e">
        <f t="shared" si="6"/>
        <v>#DIV/0!</v>
      </c>
      <c r="K18" s="24" t="e">
        <f t="shared" si="7"/>
        <v>#DIV/0!</v>
      </c>
      <c r="L18" s="102"/>
      <c r="M18" s="102"/>
      <c r="N18" s="102"/>
      <c r="O18" s="102"/>
      <c r="P18" s="102"/>
    </row>
    <row r="20" spans="2:16" ht="15" customHeight="1" x14ac:dyDescent="0.2">
      <c r="B20" s="103" t="s">
        <v>20</v>
      </c>
      <c r="C20" s="103" t="s">
        <v>22</v>
      </c>
      <c r="D20" s="104" t="s">
        <v>11</v>
      </c>
      <c r="E20" s="104"/>
      <c r="F20" s="104"/>
      <c r="G20" s="104"/>
      <c r="H20" s="104" t="s">
        <v>12</v>
      </c>
      <c r="I20" s="104"/>
      <c r="J20" s="104"/>
      <c r="K20" s="104"/>
      <c r="L20" s="104" t="s">
        <v>32</v>
      </c>
      <c r="M20" s="104"/>
      <c r="N20" s="104"/>
      <c r="O20" s="104"/>
      <c r="P20" s="104"/>
    </row>
    <row r="21" spans="2:16" x14ac:dyDescent="0.2">
      <c r="B21" s="103"/>
      <c r="C21" s="103"/>
      <c r="D21" s="25" t="s">
        <v>18</v>
      </c>
      <c r="E21" s="26" t="s">
        <v>19</v>
      </c>
      <c r="F21" s="27" t="s">
        <v>20</v>
      </c>
      <c r="G21" s="28" t="s">
        <v>21</v>
      </c>
      <c r="H21" s="105" t="s">
        <v>23</v>
      </c>
      <c r="I21" s="105"/>
      <c r="J21" s="105"/>
      <c r="K21" s="105"/>
      <c r="L21" s="106" t="s">
        <v>24</v>
      </c>
      <c r="M21" s="106"/>
      <c r="N21" s="106"/>
      <c r="O21" s="106"/>
      <c r="P21" s="106"/>
    </row>
    <row r="22" spans="2:16" ht="18.75" customHeight="1" x14ac:dyDescent="0.2">
      <c r="B22" s="101" t="s">
        <v>65</v>
      </c>
      <c r="C22" s="7">
        <v>1</v>
      </c>
      <c r="D22" s="13">
        <v>2</v>
      </c>
      <c r="E22" s="14">
        <v>4</v>
      </c>
      <c r="F22" s="14">
        <v>4</v>
      </c>
      <c r="G22" s="22">
        <v>60</v>
      </c>
      <c r="H22" s="24">
        <f>D22/SUM(D22:G22)</f>
        <v>2.8571428571428571E-2</v>
      </c>
      <c r="I22" s="24">
        <f>E22/SUM(D22:G22)</f>
        <v>5.7142857142857141E-2</v>
      </c>
      <c r="J22" s="24">
        <f>F22/SUM(D22:G22)</f>
        <v>5.7142857142857141E-2</v>
      </c>
      <c r="K22" s="24">
        <f>G22/SUM(D22:G22)</f>
        <v>0.8571428571428571</v>
      </c>
      <c r="L22" s="102"/>
      <c r="M22" s="102"/>
      <c r="N22" s="102"/>
      <c r="O22" s="102"/>
      <c r="P22" s="102"/>
    </row>
    <row r="23" spans="2:16" ht="18.75" customHeight="1" x14ac:dyDescent="0.2">
      <c r="B23" s="101"/>
      <c r="C23" s="7">
        <v>2</v>
      </c>
      <c r="D23" s="18">
        <v>10</v>
      </c>
      <c r="E23" s="19">
        <v>0</v>
      </c>
      <c r="F23" s="19">
        <v>2</v>
      </c>
      <c r="G23" s="23">
        <v>0</v>
      </c>
      <c r="H23" s="24">
        <f t="shared" ref="H23:H25" si="8">D23/SUM(D23:G23)</f>
        <v>0.83333333333333337</v>
      </c>
      <c r="I23" s="24">
        <f t="shared" ref="I23:I25" si="9">E23/SUM(D23:G23)</f>
        <v>0</v>
      </c>
      <c r="J23" s="24">
        <f t="shared" ref="J23:J25" si="10">F23/SUM(D23:G23)</f>
        <v>0.16666666666666666</v>
      </c>
      <c r="K23" s="24">
        <f t="shared" ref="K23:K25" si="11">G23/SUM(D23:G23)</f>
        <v>0</v>
      </c>
      <c r="L23" s="102"/>
      <c r="M23" s="102"/>
      <c r="N23" s="102"/>
      <c r="O23" s="102"/>
      <c r="P23" s="102"/>
    </row>
    <row r="24" spans="2:16" ht="18.75" customHeight="1" x14ac:dyDescent="0.2">
      <c r="B24" s="101"/>
      <c r="C24" s="7">
        <v>3</v>
      </c>
      <c r="D24" s="13">
        <v>2</v>
      </c>
      <c r="E24" s="14"/>
      <c r="F24" s="14"/>
      <c r="G24" s="22"/>
      <c r="H24" s="24">
        <f t="shared" si="8"/>
        <v>1</v>
      </c>
      <c r="I24" s="24">
        <f t="shared" si="9"/>
        <v>0</v>
      </c>
      <c r="J24" s="24">
        <f t="shared" si="10"/>
        <v>0</v>
      </c>
      <c r="K24" s="24">
        <f t="shared" si="11"/>
        <v>0</v>
      </c>
      <c r="L24" s="102"/>
      <c r="M24" s="102"/>
      <c r="N24" s="102"/>
      <c r="O24" s="102"/>
      <c r="P24" s="102"/>
    </row>
    <row r="25" spans="2:16" ht="18.75" customHeight="1" x14ac:dyDescent="0.2">
      <c r="B25" s="101"/>
      <c r="C25" s="7">
        <v>4</v>
      </c>
      <c r="D25" s="18"/>
      <c r="E25" s="19"/>
      <c r="F25" s="19"/>
      <c r="G25" s="23"/>
      <c r="H25" s="24" t="e">
        <f t="shared" si="8"/>
        <v>#DIV/0!</v>
      </c>
      <c r="I25" s="24" t="e">
        <f t="shared" si="9"/>
        <v>#DIV/0!</v>
      </c>
      <c r="J25" s="24" t="e">
        <f t="shared" si="10"/>
        <v>#DIV/0!</v>
      </c>
      <c r="K25" s="24" t="e">
        <f t="shared" si="11"/>
        <v>#DIV/0!</v>
      </c>
      <c r="L25" s="102"/>
      <c r="M25" s="102"/>
      <c r="N25" s="102"/>
      <c r="O25" s="102"/>
      <c r="P25" s="102"/>
    </row>
    <row r="27" spans="2:16" ht="15" customHeight="1" x14ac:dyDescent="0.2">
      <c r="B27" s="103" t="s">
        <v>20</v>
      </c>
      <c r="C27" s="103" t="s">
        <v>22</v>
      </c>
      <c r="D27" s="104" t="s">
        <v>11</v>
      </c>
      <c r="E27" s="104"/>
      <c r="F27" s="104"/>
      <c r="G27" s="104"/>
      <c r="H27" s="104" t="s">
        <v>12</v>
      </c>
      <c r="I27" s="104"/>
      <c r="J27" s="104"/>
      <c r="K27" s="104"/>
      <c r="L27" s="104" t="s">
        <v>32</v>
      </c>
      <c r="M27" s="104"/>
      <c r="N27" s="104"/>
      <c r="O27" s="104"/>
      <c r="P27" s="104"/>
    </row>
    <row r="28" spans="2:16" x14ac:dyDescent="0.2">
      <c r="B28" s="103"/>
      <c r="C28" s="103"/>
      <c r="D28" s="25" t="s">
        <v>18</v>
      </c>
      <c r="E28" s="26" t="s">
        <v>19</v>
      </c>
      <c r="F28" s="27" t="s">
        <v>20</v>
      </c>
      <c r="G28" s="28" t="s">
        <v>21</v>
      </c>
      <c r="H28" s="105" t="s">
        <v>23</v>
      </c>
      <c r="I28" s="105"/>
      <c r="J28" s="105"/>
      <c r="K28" s="105"/>
      <c r="L28" s="106" t="s">
        <v>24</v>
      </c>
      <c r="M28" s="106"/>
      <c r="N28" s="106"/>
      <c r="O28" s="106"/>
      <c r="P28" s="106"/>
    </row>
    <row r="29" spans="2:16" ht="18.75" customHeight="1" x14ac:dyDescent="0.2">
      <c r="B29" s="101" t="s">
        <v>66</v>
      </c>
      <c r="C29" s="7">
        <v>1</v>
      </c>
      <c r="D29" s="13">
        <v>10</v>
      </c>
      <c r="E29" s="14">
        <v>2</v>
      </c>
      <c r="F29" s="14">
        <v>10</v>
      </c>
      <c r="G29" s="22">
        <v>1</v>
      </c>
      <c r="H29" s="24">
        <f>D29/SUM(D29:G29)</f>
        <v>0.43478260869565216</v>
      </c>
      <c r="I29" s="24">
        <f>E29/SUM(D29:G29)</f>
        <v>8.6956521739130432E-2</v>
      </c>
      <c r="J29" s="24">
        <f>F29/SUM(D29:G29)</f>
        <v>0.43478260869565216</v>
      </c>
      <c r="K29" s="24">
        <f>G29/SUM(D29:G29)</f>
        <v>4.3478260869565216E-2</v>
      </c>
      <c r="L29" s="102"/>
      <c r="M29" s="102"/>
      <c r="N29" s="102"/>
      <c r="O29" s="102"/>
      <c r="P29" s="102"/>
    </row>
    <row r="30" spans="2:16" ht="18.75" customHeight="1" x14ac:dyDescent="0.2">
      <c r="B30" s="101"/>
      <c r="C30" s="7">
        <v>2</v>
      </c>
      <c r="D30" s="18">
        <v>10</v>
      </c>
      <c r="E30" s="19">
        <v>10</v>
      </c>
      <c r="F30" s="19">
        <v>10</v>
      </c>
      <c r="G30" s="23">
        <v>1</v>
      </c>
      <c r="H30" s="24">
        <f t="shared" ref="H30:H32" si="12">D30/SUM(D30:G30)</f>
        <v>0.32258064516129031</v>
      </c>
      <c r="I30" s="24">
        <f t="shared" ref="I30:I32" si="13">E30/SUM(D30:G30)</f>
        <v>0.32258064516129031</v>
      </c>
      <c r="J30" s="24">
        <f t="shared" ref="J30:J32" si="14">F30/SUM(D30:G30)</f>
        <v>0.32258064516129031</v>
      </c>
      <c r="K30" s="24">
        <f t="shared" ref="K30:K32" si="15">G30/SUM(D30:G30)</f>
        <v>3.2258064516129031E-2</v>
      </c>
      <c r="L30" s="102"/>
      <c r="M30" s="102"/>
      <c r="N30" s="102"/>
      <c r="O30" s="102"/>
      <c r="P30" s="102"/>
    </row>
    <row r="31" spans="2:16" ht="18.75" customHeight="1" x14ac:dyDescent="0.2">
      <c r="B31" s="101"/>
      <c r="C31" s="7">
        <v>3</v>
      </c>
      <c r="D31" s="13"/>
      <c r="E31" s="14"/>
      <c r="F31" s="14"/>
      <c r="G31" s="22"/>
      <c r="H31" s="24" t="e">
        <f t="shared" si="12"/>
        <v>#DIV/0!</v>
      </c>
      <c r="I31" s="24" t="e">
        <f t="shared" si="13"/>
        <v>#DIV/0!</v>
      </c>
      <c r="J31" s="24" t="e">
        <f t="shared" si="14"/>
        <v>#DIV/0!</v>
      </c>
      <c r="K31" s="24" t="e">
        <f t="shared" si="15"/>
        <v>#DIV/0!</v>
      </c>
      <c r="L31" s="102"/>
      <c r="M31" s="102"/>
      <c r="N31" s="102"/>
      <c r="O31" s="102"/>
      <c r="P31" s="102"/>
    </row>
    <row r="32" spans="2:16" ht="18.75" customHeight="1" x14ac:dyDescent="0.2">
      <c r="B32" s="101"/>
      <c r="C32" s="7">
        <v>4</v>
      </c>
      <c r="D32" s="18"/>
      <c r="E32" s="19"/>
      <c r="F32" s="19"/>
      <c r="G32" s="23"/>
      <c r="H32" s="24" t="e">
        <f t="shared" si="12"/>
        <v>#DIV/0!</v>
      </c>
      <c r="I32" s="24" t="e">
        <f t="shared" si="13"/>
        <v>#DIV/0!</v>
      </c>
      <c r="J32" s="24" t="e">
        <f t="shared" si="14"/>
        <v>#DIV/0!</v>
      </c>
      <c r="K32" s="24" t="e">
        <f t="shared" si="15"/>
        <v>#DIV/0!</v>
      </c>
      <c r="L32" s="102"/>
      <c r="M32" s="102"/>
      <c r="N32" s="102"/>
      <c r="O32" s="102"/>
      <c r="P32" s="102"/>
    </row>
    <row r="34" spans="2:16" ht="15" customHeight="1" x14ac:dyDescent="0.2">
      <c r="B34" s="103" t="s">
        <v>20</v>
      </c>
      <c r="C34" s="103" t="s">
        <v>22</v>
      </c>
      <c r="D34" s="104" t="s">
        <v>11</v>
      </c>
      <c r="E34" s="104"/>
      <c r="F34" s="104"/>
      <c r="G34" s="104"/>
      <c r="H34" s="104" t="s">
        <v>12</v>
      </c>
      <c r="I34" s="104"/>
      <c r="J34" s="104"/>
      <c r="K34" s="104"/>
      <c r="L34" s="104" t="s">
        <v>32</v>
      </c>
      <c r="M34" s="104"/>
      <c r="N34" s="104"/>
      <c r="O34" s="104"/>
      <c r="P34" s="104"/>
    </row>
    <row r="35" spans="2:16" x14ac:dyDescent="0.2">
      <c r="B35" s="103"/>
      <c r="C35" s="103"/>
      <c r="D35" s="25" t="s">
        <v>18</v>
      </c>
      <c r="E35" s="26" t="s">
        <v>19</v>
      </c>
      <c r="F35" s="27" t="s">
        <v>20</v>
      </c>
      <c r="G35" s="28" t="s">
        <v>21</v>
      </c>
      <c r="H35" s="105" t="s">
        <v>23</v>
      </c>
      <c r="I35" s="105"/>
      <c r="J35" s="105"/>
      <c r="K35" s="105"/>
      <c r="L35" s="106" t="s">
        <v>24</v>
      </c>
      <c r="M35" s="106"/>
      <c r="N35" s="106"/>
      <c r="O35" s="106"/>
      <c r="P35" s="106"/>
    </row>
    <row r="36" spans="2:16" ht="18.75" customHeight="1" x14ac:dyDescent="0.2">
      <c r="B36" s="101" t="s">
        <v>67</v>
      </c>
      <c r="C36" s="7">
        <v>1</v>
      </c>
      <c r="D36" s="13">
        <v>2</v>
      </c>
      <c r="E36" s="14"/>
      <c r="F36" s="14"/>
      <c r="G36" s="22">
        <v>1</v>
      </c>
      <c r="H36" s="24">
        <f>D36/SUM(D36:G36)</f>
        <v>0.66666666666666663</v>
      </c>
      <c r="I36" s="24">
        <f>E36/SUM(D36:G36)</f>
        <v>0</v>
      </c>
      <c r="J36" s="24">
        <f>F36/SUM(D36:G36)</f>
        <v>0</v>
      </c>
      <c r="K36" s="24">
        <f>G36/SUM(D36:G36)</f>
        <v>0.33333333333333331</v>
      </c>
      <c r="L36" s="102"/>
      <c r="M36" s="102"/>
      <c r="N36" s="102"/>
      <c r="O36" s="102"/>
      <c r="P36" s="102"/>
    </row>
    <row r="37" spans="2:16" ht="18.75" customHeight="1" x14ac:dyDescent="0.2">
      <c r="B37" s="101"/>
      <c r="C37" s="7">
        <v>2</v>
      </c>
      <c r="D37" s="18"/>
      <c r="E37" s="19"/>
      <c r="F37" s="19"/>
      <c r="G37" s="23">
        <v>1</v>
      </c>
      <c r="H37" s="24">
        <f t="shared" ref="H37:H39" si="16">D37/SUM(D37:G37)</f>
        <v>0</v>
      </c>
      <c r="I37" s="24">
        <f t="shared" ref="I37:I39" si="17">E37/SUM(D37:G37)</f>
        <v>0</v>
      </c>
      <c r="J37" s="24">
        <f t="shared" ref="J37:J39" si="18">F37/SUM(D37:G37)</f>
        <v>0</v>
      </c>
      <c r="K37" s="24">
        <f t="shared" ref="K37:K39" si="19">G37/SUM(D37:G37)</f>
        <v>1</v>
      </c>
      <c r="L37" s="102"/>
      <c r="M37" s="102"/>
      <c r="N37" s="102"/>
      <c r="O37" s="102"/>
      <c r="P37" s="102"/>
    </row>
    <row r="38" spans="2:16" ht="18.75" customHeight="1" x14ac:dyDescent="0.2">
      <c r="B38" s="101"/>
      <c r="C38" s="7">
        <v>3</v>
      </c>
      <c r="D38" s="13"/>
      <c r="E38" s="14"/>
      <c r="F38" s="14"/>
      <c r="G38" s="22">
        <v>1</v>
      </c>
      <c r="H38" s="24">
        <f t="shared" si="16"/>
        <v>0</v>
      </c>
      <c r="I38" s="24">
        <f t="shared" si="17"/>
        <v>0</v>
      </c>
      <c r="J38" s="24">
        <f t="shared" si="18"/>
        <v>0</v>
      </c>
      <c r="K38" s="24">
        <f t="shared" si="19"/>
        <v>1</v>
      </c>
      <c r="L38" s="102"/>
      <c r="M38" s="102"/>
      <c r="N38" s="102"/>
      <c r="O38" s="102"/>
      <c r="P38" s="102"/>
    </row>
    <row r="39" spans="2:16" ht="18.75" customHeight="1" x14ac:dyDescent="0.2">
      <c r="B39" s="101"/>
      <c r="C39" s="7">
        <v>4</v>
      </c>
      <c r="D39" s="18"/>
      <c r="E39" s="19"/>
      <c r="F39" s="19"/>
      <c r="G39" s="23">
        <v>1</v>
      </c>
      <c r="H39" s="24">
        <f t="shared" si="16"/>
        <v>0</v>
      </c>
      <c r="I39" s="24">
        <f t="shared" si="17"/>
        <v>0</v>
      </c>
      <c r="J39" s="24">
        <f t="shared" si="18"/>
        <v>0</v>
      </c>
      <c r="K39" s="24">
        <f t="shared" si="19"/>
        <v>1</v>
      </c>
      <c r="L39" s="102"/>
      <c r="M39" s="102"/>
      <c r="N39" s="102"/>
      <c r="O39" s="102"/>
      <c r="P39" s="102"/>
    </row>
    <row r="40" spans="2:16" ht="5.25" customHeight="1" x14ac:dyDescent="0.2"/>
    <row r="41" spans="2:16" ht="10.5" customHeight="1" x14ac:dyDescent="0.2">
      <c r="B41" s="29" t="s">
        <v>20</v>
      </c>
      <c r="C41" s="32" t="s">
        <v>26</v>
      </c>
      <c r="D41" s="30"/>
      <c r="E41" s="30"/>
      <c r="F41" s="30"/>
      <c r="G41" s="25" t="s">
        <v>18</v>
      </c>
      <c r="H41" s="31" t="s">
        <v>27</v>
      </c>
      <c r="I41" s="30"/>
      <c r="J41" s="30"/>
      <c r="K41" s="30"/>
      <c r="L41" s="27" t="s">
        <v>20</v>
      </c>
      <c r="M41" s="31" t="s">
        <v>29</v>
      </c>
      <c r="N41" s="30"/>
      <c r="O41" s="30"/>
      <c r="P41" s="30"/>
    </row>
    <row r="42" spans="2:16" ht="10.5" customHeight="1" x14ac:dyDescent="0.2">
      <c r="B42" s="29" t="s">
        <v>22</v>
      </c>
      <c r="C42" s="32" t="s">
        <v>8</v>
      </c>
      <c r="D42" s="30"/>
      <c r="E42" s="30"/>
      <c r="F42" s="30"/>
      <c r="G42" s="26" t="s">
        <v>19</v>
      </c>
      <c r="H42" s="31" t="s">
        <v>28</v>
      </c>
      <c r="I42" s="30"/>
      <c r="J42" s="30"/>
      <c r="K42" s="30"/>
      <c r="L42" s="28" t="s">
        <v>21</v>
      </c>
      <c r="M42" s="31" t="s">
        <v>30</v>
      </c>
      <c r="N42" s="30"/>
      <c r="O42" s="30"/>
      <c r="P42" s="30"/>
    </row>
    <row r="43" spans="2:16" x14ac:dyDescent="0.2">
      <c r="B43" s="30" t="s">
        <v>31</v>
      </c>
    </row>
    <row r="48" spans="2:16" ht="20.25" x14ac:dyDescent="0.2">
      <c r="B48" s="107" t="s">
        <v>33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</row>
    <row r="49" spans="2:16" ht="18" x14ac:dyDescent="0.2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2:16" ht="18" x14ac:dyDescent="0.2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2:16" x14ac:dyDescent="0.2">
      <c r="B51" s="110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2:16" x14ac:dyDescent="0.2">
      <c r="C52" s="2"/>
      <c r="D52" s="2"/>
      <c r="E52" s="2"/>
      <c r="F52" s="2"/>
      <c r="G52" s="2"/>
      <c r="H52" s="2"/>
      <c r="I52" s="2"/>
      <c r="J52" s="2"/>
      <c r="K52" s="2"/>
    </row>
    <row r="53" spans="2:16" x14ac:dyDescent="0.2">
      <c r="B53" s="103" t="s">
        <v>20</v>
      </c>
      <c r="C53" s="103" t="s">
        <v>22</v>
      </c>
      <c r="D53" s="104" t="s">
        <v>11</v>
      </c>
      <c r="E53" s="104"/>
      <c r="F53" s="104"/>
      <c r="G53" s="104"/>
      <c r="H53" s="104" t="s">
        <v>12</v>
      </c>
      <c r="I53" s="104"/>
      <c r="J53" s="104"/>
      <c r="K53" s="104"/>
      <c r="L53" s="104" t="s">
        <v>32</v>
      </c>
      <c r="M53" s="104"/>
      <c r="N53" s="104"/>
      <c r="O53" s="104"/>
      <c r="P53" s="104"/>
    </row>
    <row r="54" spans="2:16" x14ac:dyDescent="0.2">
      <c r="B54" s="103"/>
      <c r="C54" s="103"/>
      <c r="D54" s="25" t="s">
        <v>18</v>
      </c>
      <c r="E54" s="26" t="s">
        <v>19</v>
      </c>
      <c r="F54" s="27" t="s">
        <v>20</v>
      </c>
      <c r="G54" s="28" t="s">
        <v>21</v>
      </c>
      <c r="H54" s="105" t="s">
        <v>23</v>
      </c>
      <c r="I54" s="105"/>
      <c r="J54" s="105"/>
      <c r="K54" s="105"/>
      <c r="L54" s="106" t="s">
        <v>24</v>
      </c>
      <c r="M54" s="106"/>
      <c r="N54" s="106"/>
      <c r="O54" s="106"/>
      <c r="P54" s="106"/>
    </row>
    <row r="55" spans="2:16" ht="15" x14ac:dyDescent="0.2">
      <c r="B55" s="101" t="s">
        <v>68</v>
      </c>
      <c r="C55" s="7">
        <v>1</v>
      </c>
      <c r="D55" s="36">
        <v>10</v>
      </c>
      <c r="E55" s="37">
        <v>2</v>
      </c>
      <c r="F55" s="37">
        <v>8</v>
      </c>
      <c r="G55" s="38">
        <v>20</v>
      </c>
      <c r="H55" s="24">
        <f>D55/SUM(D55:G55)</f>
        <v>0.25</v>
      </c>
      <c r="I55" s="24">
        <f>E55/SUM(D55:G55)</f>
        <v>0.05</v>
      </c>
      <c r="J55" s="24">
        <f>F55/SUM(D55:G55)</f>
        <v>0.2</v>
      </c>
      <c r="K55" s="24">
        <f>G55/SUM(D55:G55)</f>
        <v>0.5</v>
      </c>
      <c r="L55" s="102"/>
      <c r="M55" s="102"/>
      <c r="N55" s="102"/>
      <c r="O55" s="102"/>
      <c r="P55" s="102"/>
    </row>
    <row r="56" spans="2:16" ht="15" x14ac:dyDescent="0.2">
      <c r="B56" s="101"/>
      <c r="C56" s="7">
        <v>2</v>
      </c>
      <c r="D56" s="39">
        <v>20</v>
      </c>
      <c r="E56" s="40">
        <v>8</v>
      </c>
      <c r="F56" s="40">
        <v>2</v>
      </c>
      <c r="G56" s="41">
        <v>10</v>
      </c>
      <c r="H56" s="24">
        <f t="shared" ref="H56:H58" si="20">D56/SUM(D56:G56)</f>
        <v>0.5</v>
      </c>
      <c r="I56" s="24">
        <f t="shared" ref="I56:I58" si="21">E56/SUM(D56:G56)</f>
        <v>0.2</v>
      </c>
      <c r="J56" s="24">
        <f t="shared" ref="J56:J58" si="22">F56/SUM(D56:G56)</f>
        <v>0.05</v>
      </c>
      <c r="K56" s="24">
        <f t="shared" ref="K56:K58" si="23">G56/SUM(D56:G56)</f>
        <v>0.25</v>
      </c>
      <c r="L56" s="102"/>
      <c r="M56" s="102"/>
      <c r="N56" s="102"/>
      <c r="O56" s="102"/>
      <c r="P56" s="102"/>
    </row>
    <row r="57" spans="2:16" ht="15" x14ac:dyDescent="0.2">
      <c r="B57" s="101"/>
      <c r="C57" s="7">
        <v>3</v>
      </c>
      <c r="D57" s="13">
        <v>70</v>
      </c>
      <c r="E57" s="14">
        <v>10</v>
      </c>
      <c r="F57" s="14">
        <v>10</v>
      </c>
      <c r="G57" s="22">
        <v>10</v>
      </c>
      <c r="H57" s="24">
        <f t="shared" si="20"/>
        <v>0.7</v>
      </c>
      <c r="I57" s="24">
        <f t="shared" si="21"/>
        <v>0.1</v>
      </c>
      <c r="J57" s="24">
        <f t="shared" si="22"/>
        <v>0.1</v>
      </c>
      <c r="K57" s="24">
        <f t="shared" si="23"/>
        <v>0.1</v>
      </c>
      <c r="L57" s="102"/>
      <c r="M57" s="102"/>
      <c r="N57" s="102"/>
      <c r="O57" s="102"/>
      <c r="P57" s="102"/>
    </row>
    <row r="58" spans="2:16" ht="15" x14ac:dyDescent="0.2">
      <c r="B58" s="101"/>
      <c r="C58" s="7">
        <v>4</v>
      </c>
      <c r="D58" s="18"/>
      <c r="E58" s="19"/>
      <c r="F58" s="19"/>
      <c r="G58" s="23"/>
      <c r="H58" s="24" t="e">
        <f t="shared" si="20"/>
        <v>#DIV/0!</v>
      </c>
      <c r="I58" s="24" t="e">
        <f t="shared" si="21"/>
        <v>#DIV/0!</v>
      </c>
      <c r="J58" s="24" t="e">
        <f t="shared" si="22"/>
        <v>#DIV/0!</v>
      </c>
      <c r="K58" s="24" t="e">
        <f t="shared" si="23"/>
        <v>#DIV/0!</v>
      </c>
      <c r="L58" s="102"/>
      <c r="M58" s="102"/>
      <c r="N58" s="102"/>
      <c r="O58" s="102"/>
      <c r="P58" s="102"/>
    </row>
    <row r="60" spans="2:16" x14ac:dyDescent="0.2">
      <c r="B60" s="103" t="s">
        <v>20</v>
      </c>
      <c r="C60" s="103" t="s">
        <v>22</v>
      </c>
      <c r="D60" s="104" t="s">
        <v>11</v>
      </c>
      <c r="E60" s="104"/>
      <c r="F60" s="104"/>
      <c r="G60" s="104"/>
      <c r="H60" s="104" t="s">
        <v>12</v>
      </c>
      <c r="I60" s="104"/>
      <c r="J60" s="104"/>
      <c r="K60" s="104"/>
      <c r="L60" s="104" t="s">
        <v>32</v>
      </c>
      <c r="M60" s="104"/>
      <c r="N60" s="104"/>
      <c r="O60" s="104"/>
      <c r="P60" s="104"/>
    </row>
    <row r="61" spans="2:16" x14ac:dyDescent="0.2">
      <c r="B61" s="103"/>
      <c r="C61" s="103"/>
      <c r="D61" s="25" t="s">
        <v>18</v>
      </c>
      <c r="E61" s="26" t="s">
        <v>19</v>
      </c>
      <c r="F61" s="27" t="s">
        <v>20</v>
      </c>
      <c r="G61" s="28" t="s">
        <v>21</v>
      </c>
      <c r="H61" s="105" t="s">
        <v>23</v>
      </c>
      <c r="I61" s="105"/>
      <c r="J61" s="105"/>
      <c r="K61" s="105"/>
      <c r="L61" s="106" t="s">
        <v>24</v>
      </c>
      <c r="M61" s="106"/>
      <c r="N61" s="106"/>
      <c r="O61" s="106"/>
      <c r="P61" s="106"/>
    </row>
    <row r="62" spans="2:16" ht="15" x14ac:dyDescent="0.2">
      <c r="B62" s="101" t="s">
        <v>69</v>
      </c>
      <c r="C62" s="7">
        <v>1</v>
      </c>
      <c r="D62" s="13">
        <v>8</v>
      </c>
      <c r="E62" s="14">
        <v>30</v>
      </c>
      <c r="F62" s="14">
        <v>9</v>
      </c>
      <c r="G62" s="22">
        <v>0</v>
      </c>
      <c r="H62" s="24">
        <f>D62/SUM(D62:G62)</f>
        <v>0.1702127659574468</v>
      </c>
      <c r="I62" s="24">
        <f>E62/SUM(D62:G62)</f>
        <v>0.63829787234042556</v>
      </c>
      <c r="J62" s="24">
        <f>F62/SUM(D62:G62)</f>
        <v>0.19148936170212766</v>
      </c>
      <c r="K62" s="24">
        <f>G62/SUM(D62:G62)</f>
        <v>0</v>
      </c>
      <c r="L62" s="102"/>
      <c r="M62" s="102"/>
      <c r="N62" s="102"/>
      <c r="O62" s="102"/>
      <c r="P62" s="102"/>
    </row>
    <row r="63" spans="2:16" ht="15" x14ac:dyDescent="0.2">
      <c r="B63" s="101"/>
      <c r="C63" s="7">
        <v>2</v>
      </c>
      <c r="D63" s="18">
        <v>50</v>
      </c>
      <c r="E63" s="19">
        <v>50</v>
      </c>
      <c r="F63" s="19">
        <v>50</v>
      </c>
      <c r="G63" s="23">
        <v>50</v>
      </c>
      <c r="H63" s="24">
        <f t="shared" ref="H63:H65" si="24">D63/SUM(D63:G63)</f>
        <v>0.25</v>
      </c>
      <c r="I63" s="24">
        <f t="shared" ref="I63:I65" si="25">E63/SUM(D63:G63)</f>
        <v>0.25</v>
      </c>
      <c r="J63" s="24">
        <f t="shared" ref="J63:J65" si="26">F63/SUM(D63:G63)</f>
        <v>0.25</v>
      </c>
      <c r="K63" s="24">
        <f t="shared" ref="K63:K65" si="27">G63/SUM(D63:G63)</f>
        <v>0.25</v>
      </c>
      <c r="L63" s="102"/>
      <c r="M63" s="102"/>
      <c r="N63" s="102"/>
      <c r="O63" s="102"/>
      <c r="P63" s="102"/>
    </row>
    <row r="64" spans="2:16" ht="15" x14ac:dyDescent="0.2">
      <c r="B64" s="101"/>
      <c r="C64" s="7">
        <v>3</v>
      </c>
      <c r="D64" s="13"/>
      <c r="E64" s="14"/>
      <c r="F64" s="14"/>
      <c r="G64" s="22"/>
      <c r="H64" s="24" t="e">
        <f t="shared" si="24"/>
        <v>#DIV/0!</v>
      </c>
      <c r="I64" s="24" t="e">
        <f t="shared" si="25"/>
        <v>#DIV/0!</v>
      </c>
      <c r="J64" s="24" t="e">
        <f t="shared" si="26"/>
        <v>#DIV/0!</v>
      </c>
      <c r="K64" s="24" t="e">
        <f t="shared" si="27"/>
        <v>#DIV/0!</v>
      </c>
      <c r="L64" s="102"/>
      <c r="M64" s="102"/>
      <c r="N64" s="102"/>
      <c r="O64" s="102"/>
      <c r="P64" s="102"/>
    </row>
    <row r="65" spans="2:16" ht="15" x14ac:dyDescent="0.2">
      <c r="B65" s="101"/>
      <c r="C65" s="7">
        <v>4</v>
      </c>
      <c r="D65" s="18"/>
      <c r="E65" s="19"/>
      <c r="F65" s="19"/>
      <c r="G65" s="23"/>
      <c r="H65" s="24" t="e">
        <f t="shared" si="24"/>
        <v>#DIV/0!</v>
      </c>
      <c r="I65" s="24" t="e">
        <f t="shared" si="25"/>
        <v>#DIV/0!</v>
      </c>
      <c r="J65" s="24" t="e">
        <f t="shared" si="26"/>
        <v>#DIV/0!</v>
      </c>
      <c r="K65" s="24" t="e">
        <f t="shared" si="27"/>
        <v>#DIV/0!</v>
      </c>
      <c r="L65" s="102"/>
      <c r="M65" s="102"/>
      <c r="N65" s="102"/>
      <c r="O65" s="102"/>
      <c r="P65" s="102"/>
    </row>
    <row r="67" spans="2:16" x14ac:dyDescent="0.2">
      <c r="B67" s="103" t="s">
        <v>20</v>
      </c>
      <c r="C67" s="103" t="s">
        <v>22</v>
      </c>
      <c r="D67" s="104" t="s">
        <v>11</v>
      </c>
      <c r="E67" s="104"/>
      <c r="F67" s="104"/>
      <c r="G67" s="104"/>
      <c r="H67" s="104" t="s">
        <v>12</v>
      </c>
      <c r="I67" s="104"/>
      <c r="J67" s="104"/>
      <c r="K67" s="104"/>
      <c r="L67" s="104" t="s">
        <v>32</v>
      </c>
      <c r="M67" s="104"/>
      <c r="N67" s="104"/>
      <c r="O67" s="104"/>
      <c r="P67" s="104"/>
    </row>
    <row r="68" spans="2:16" x14ac:dyDescent="0.2">
      <c r="B68" s="103"/>
      <c r="C68" s="103"/>
      <c r="D68" s="25" t="s">
        <v>18</v>
      </c>
      <c r="E68" s="26" t="s">
        <v>19</v>
      </c>
      <c r="F68" s="27" t="s">
        <v>20</v>
      </c>
      <c r="G68" s="28" t="s">
        <v>21</v>
      </c>
      <c r="H68" s="105" t="s">
        <v>23</v>
      </c>
      <c r="I68" s="105"/>
      <c r="J68" s="105"/>
      <c r="K68" s="105"/>
      <c r="L68" s="106" t="s">
        <v>24</v>
      </c>
      <c r="M68" s="106"/>
      <c r="N68" s="106"/>
      <c r="O68" s="106"/>
      <c r="P68" s="106"/>
    </row>
    <row r="69" spans="2:16" ht="15" x14ac:dyDescent="0.2">
      <c r="B69" s="101" t="s">
        <v>70</v>
      </c>
      <c r="C69" s="7">
        <v>1</v>
      </c>
      <c r="D69" s="13">
        <v>2</v>
      </c>
      <c r="E69" s="14"/>
      <c r="F69" s="14"/>
      <c r="G69" s="22"/>
      <c r="H69" s="24">
        <f>D69/SUM(D69:G69)</f>
        <v>1</v>
      </c>
      <c r="I69" s="24">
        <f>E69/SUM(D69:G69)</f>
        <v>0</v>
      </c>
      <c r="J69" s="24">
        <f>F69/SUM(D69:G69)</f>
        <v>0</v>
      </c>
      <c r="K69" s="24">
        <f>G69/SUM(D69:G69)</f>
        <v>0</v>
      </c>
      <c r="L69" s="102"/>
      <c r="M69" s="102"/>
      <c r="N69" s="102"/>
      <c r="O69" s="102"/>
      <c r="P69" s="102"/>
    </row>
    <row r="70" spans="2:16" ht="15" x14ac:dyDescent="0.2">
      <c r="B70" s="101"/>
      <c r="C70" s="7">
        <v>2</v>
      </c>
      <c r="D70" s="18">
        <v>2</v>
      </c>
      <c r="E70" s="19"/>
      <c r="F70" s="19">
        <v>2</v>
      </c>
      <c r="G70" s="23"/>
      <c r="H70" s="24">
        <f t="shared" ref="H70:H72" si="28">D70/SUM(D70:G70)</f>
        <v>0.5</v>
      </c>
      <c r="I70" s="24">
        <f t="shared" ref="I70:I72" si="29">E70/SUM(D70:G70)</f>
        <v>0</v>
      </c>
      <c r="J70" s="24">
        <f t="shared" ref="J70:J72" si="30">F70/SUM(D70:G70)</f>
        <v>0.5</v>
      </c>
      <c r="K70" s="24">
        <f t="shared" ref="K70:K72" si="31">G70/SUM(D70:G70)</f>
        <v>0</v>
      </c>
      <c r="L70" s="102"/>
      <c r="M70" s="102"/>
      <c r="N70" s="102"/>
      <c r="O70" s="102"/>
      <c r="P70" s="102"/>
    </row>
    <row r="71" spans="2:16" ht="15" x14ac:dyDescent="0.2">
      <c r="B71" s="101"/>
      <c r="C71" s="7">
        <v>3</v>
      </c>
      <c r="D71" s="13">
        <v>2</v>
      </c>
      <c r="E71" s="14"/>
      <c r="F71" s="14"/>
      <c r="G71" s="22"/>
      <c r="H71" s="24">
        <f t="shared" si="28"/>
        <v>1</v>
      </c>
      <c r="I71" s="24">
        <f t="shared" si="29"/>
        <v>0</v>
      </c>
      <c r="J71" s="24">
        <f t="shared" si="30"/>
        <v>0</v>
      </c>
      <c r="K71" s="24">
        <f t="shared" si="31"/>
        <v>0</v>
      </c>
      <c r="L71" s="102"/>
      <c r="M71" s="102"/>
      <c r="N71" s="102"/>
      <c r="O71" s="102"/>
      <c r="P71" s="102"/>
    </row>
    <row r="72" spans="2:16" ht="15" x14ac:dyDescent="0.2">
      <c r="B72" s="101"/>
      <c r="C72" s="7">
        <v>4</v>
      </c>
      <c r="D72" s="18"/>
      <c r="E72" s="19"/>
      <c r="F72" s="19"/>
      <c r="G72" s="23"/>
      <c r="H72" s="24" t="e">
        <f t="shared" si="28"/>
        <v>#DIV/0!</v>
      </c>
      <c r="I72" s="24" t="e">
        <f t="shared" si="29"/>
        <v>#DIV/0!</v>
      </c>
      <c r="J72" s="24" t="e">
        <f t="shared" si="30"/>
        <v>#DIV/0!</v>
      </c>
      <c r="K72" s="24" t="e">
        <f t="shared" si="31"/>
        <v>#DIV/0!</v>
      </c>
      <c r="L72" s="102"/>
      <c r="M72" s="102"/>
      <c r="N72" s="102"/>
      <c r="O72" s="102"/>
      <c r="P72" s="102"/>
    </row>
    <row r="74" spans="2:16" x14ac:dyDescent="0.2">
      <c r="B74" s="103" t="s">
        <v>20</v>
      </c>
      <c r="C74" s="103" t="s">
        <v>22</v>
      </c>
      <c r="D74" s="104" t="s">
        <v>11</v>
      </c>
      <c r="E74" s="104"/>
      <c r="F74" s="104"/>
      <c r="G74" s="104"/>
      <c r="H74" s="104" t="s">
        <v>12</v>
      </c>
      <c r="I74" s="104"/>
      <c r="J74" s="104"/>
      <c r="K74" s="104"/>
      <c r="L74" s="104" t="s">
        <v>32</v>
      </c>
      <c r="M74" s="104"/>
      <c r="N74" s="104"/>
      <c r="O74" s="104"/>
      <c r="P74" s="104"/>
    </row>
    <row r="75" spans="2:16" x14ac:dyDescent="0.2">
      <c r="B75" s="103"/>
      <c r="C75" s="103"/>
      <c r="D75" s="25" t="s">
        <v>18</v>
      </c>
      <c r="E75" s="26" t="s">
        <v>19</v>
      </c>
      <c r="F75" s="27" t="s">
        <v>20</v>
      </c>
      <c r="G75" s="28" t="s">
        <v>21</v>
      </c>
      <c r="H75" s="105" t="s">
        <v>23</v>
      </c>
      <c r="I75" s="105"/>
      <c r="J75" s="105"/>
      <c r="K75" s="105"/>
      <c r="L75" s="106" t="s">
        <v>24</v>
      </c>
      <c r="M75" s="106"/>
      <c r="N75" s="106"/>
      <c r="O75" s="106"/>
      <c r="P75" s="106"/>
    </row>
    <row r="76" spans="2:16" ht="15" x14ac:dyDescent="0.2">
      <c r="B76" s="101" t="s">
        <v>71</v>
      </c>
      <c r="C76" s="7">
        <v>1</v>
      </c>
      <c r="D76" s="13"/>
      <c r="E76" s="14"/>
      <c r="F76" s="14"/>
      <c r="G76" s="22"/>
      <c r="H76" s="24" t="e">
        <f>D76/SUM(D76:G76)</f>
        <v>#DIV/0!</v>
      </c>
      <c r="I76" s="24" t="e">
        <f>E76/SUM(D76:G76)</f>
        <v>#DIV/0!</v>
      </c>
      <c r="J76" s="24" t="e">
        <f>F76/SUM(D76:G76)</f>
        <v>#DIV/0!</v>
      </c>
      <c r="K76" s="24" t="e">
        <f>G76/SUM(D76:G76)</f>
        <v>#DIV/0!</v>
      </c>
      <c r="L76" s="102"/>
      <c r="M76" s="102"/>
      <c r="N76" s="102"/>
      <c r="O76" s="102"/>
      <c r="P76" s="102"/>
    </row>
    <row r="77" spans="2:16" ht="15" x14ac:dyDescent="0.2">
      <c r="B77" s="101"/>
      <c r="C77" s="7">
        <v>2</v>
      </c>
      <c r="D77" s="18"/>
      <c r="E77" s="19"/>
      <c r="F77" s="19"/>
      <c r="G77" s="23"/>
      <c r="H77" s="24" t="e">
        <f t="shared" ref="H77:H79" si="32">D77/SUM(D77:G77)</f>
        <v>#DIV/0!</v>
      </c>
      <c r="I77" s="24" t="e">
        <f t="shared" ref="I77:I79" si="33">E77/SUM(D77:G77)</f>
        <v>#DIV/0!</v>
      </c>
      <c r="J77" s="24" t="e">
        <f t="shared" ref="J77:J79" si="34">F77/SUM(D77:G77)</f>
        <v>#DIV/0!</v>
      </c>
      <c r="K77" s="24" t="e">
        <f t="shared" ref="K77:K79" si="35">G77/SUM(D77:G77)</f>
        <v>#DIV/0!</v>
      </c>
      <c r="L77" s="102"/>
      <c r="M77" s="102"/>
      <c r="N77" s="102"/>
      <c r="O77" s="102"/>
      <c r="P77" s="102"/>
    </row>
    <row r="78" spans="2:16" ht="15" x14ac:dyDescent="0.2">
      <c r="B78" s="101"/>
      <c r="C78" s="7">
        <v>3</v>
      </c>
      <c r="D78" s="13"/>
      <c r="E78" s="14"/>
      <c r="F78" s="14"/>
      <c r="G78" s="22"/>
      <c r="H78" s="24" t="e">
        <f t="shared" si="32"/>
        <v>#DIV/0!</v>
      </c>
      <c r="I78" s="24" t="e">
        <f t="shared" si="33"/>
        <v>#DIV/0!</v>
      </c>
      <c r="J78" s="24" t="e">
        <f t="shared" si="34"/>
        <v>#DIV/0!</v>
      </c>
      <c r="K78" s="24" t="e">
        <f t="shared" si="35"/>
        <v>#DIV/0!</v>
      </c>
      <c r="L78" s="102"/>
      <c r="M78" s="102"/>
      <c r="N78" s="102"/>
      <c r="O78" s="102"/>
      <c r="P78" s="102"/>
    </row>
    <row r="79" spans="2:16" ht="15" x14ac:dyDescent="0.2">
      <c r="B79" s="101"/>
      <c r="C79" s="7">
        <v>4</v>
      </c>
      <c r="D79" s="18"/>
      <c r="E79" s="19"/>
      <c r="F79" s="19"/>
      <c r="G79" s="23"/>
      <c r="H79" s="24" t="e">
        <f t="shared" si="32"/>
        <v>#DIV/0!</v>
      </c>
      <c r="I79" s="24" t="e">
        <f t="shared" si="33"/>
        <v>#DIV/0!</v>
      </c>
      <c r="J79" s="24" t="e">
        <f t="shared" si="34"/>
        <v>#DIV/0!</v>
      </c>
      <c r="K79" s="24" t="e">
        <f t="shared" si="35"/>
        <v>#DIV/0!</v>
      </c>
      <c r="L79" s="102"/>
      <c r="M79" s="102"/>
      <c r="N79" s="102"/>
      <c r="O79" s="102"/>
      <c r="P79" s="102"/>
    </row>
    <row r="81" spans="2:16" x14ac:dyDescent="0.2">
      <c r="B81" s="103" t="s">
        <v>20</v>
      </c>
      <c r="C81" s="103" t="s">
        <v>22</v>
      </c>
      <c r="D81" s="104" t="s">
        <v>11</v>
      </c>
      <c r="E81" s="104"/>
      <c r="F81" s="104"/>
      <c r="G81" s="104"/>
      <c r="H81" s="104" t="s">
        <v>12</v>
      </c>
      <c r="I81" s="104"/>
      <c r="J81" s="104"/>
      <c r="K81" s="104"/>
      <c r="L81" s="104" t="s">
        <v>32</v>
      </c>
      <c r="M81" s="104"/>
      <c r="N81" s="104"/>
      <c r="O81" s="104"/>
      <c r="P81" s="104"/>
    </row>
    <row r="82" spans="2:16" x14ac:dyDescent="0.2">
      <c r="B82" s="103"/>
      <c r="C82" s="103"/>
      <c r="D82" s="25" t="s">
        <v>18</v>
      </c>
      <c r="E82" s="26" t="s">
        <v>19</v>
      </c>
      <c r="F82" s="27" t="s">
        <v>20</v>
      </c>
      <c r="G82" s="28" t="s">
        <v>21</v>
      </c>
      <c r="H82" s="105" t="s">
        <v>23</v>
      </c>
      <c r="I82" s="105"/>
      <c r="J82" s="105"/>
      <c r="K82" s="105"/>
      <c r="L82" s="106" t="s">
        <v>24</v>
      </c>
      <c r="M82" s="106"/>
      <c r="N82" s="106"/>
      <c r="O82" s="106"/>
      <c r="P82" s="106"/>
    </row>
    <row r="83" spans="2:16" ht="15" x14ac:dyDescent="0.2">
      <c r="B83" s="101" t="s">
        <v>72</v>
      </c>
      <c r="C83" s="7">
        <v>1</v>
      </c>
      <c r="D83" s="13">
        <v>2</v>
      </c>
      <c r="E83" s="14"/>
      <c r="F83" s="14"/>
      <c r="G83" s="22"/>
      <c r="H83" s="24">
        <f>D83/SUM(D83:G83)</f>
        <v>1</v>
      </c>
      <c r="I83" s="24">
        <f>E83/SUM(D83:G83)</f>
        <v>0</v>
      </c>
      <c r="J83" s="24">
        <f>F83/SUM(D83:G83)</f>
        <v>0</v>
      </c>
      <c r="K83" s="24">
        <f>G83/SUM(D83:G83)</f>
        <v>0</v>
      </c>
      <c r="L83" s="102"/>
      <c r="M83" s="102"/>
      <c r="N83" s="102"/>
      <c r="O83" s="102"/>
      <c r="P83" s="102"/>
    </row>
    <row r="84" spans="2:16" ht="15" x14ac:dyDescent="0.2">
      <c r="B84" s="101"/>
      <c r="C84" s="7">
        <v>2</v>
      </c>
      <c r="D84" s="18"/>
      <c r="E84" s="19"/>
      <c r="F84" s="19"/>
      <c r="G84" s="23"/>
      <c r="H84" s="24" t="e">
        <f t="shared" ref="H84:H86" si="36">D84/SUM(D84:G84)</f>
        <v>#DIV/0!</v>
      </c>
      <c r="I84" s="24" t="e">
        <f t="shared" ref="I84:I86" si="37">E84/SUM(D84:G84)</f>
        <v>#DIV/0!</v>
      </c>
      <c r="J84" s="24" t="e">
        <f t="shared" ref="J84:J86" si="38">F84/SUM(D84:G84)</f>
        <v>#DIV/0!</v>
      </c>
      <c r="K84" s="24" t="e">
        <f t="shared" ref="K84:K86" si="39">G84/SUM(D84:G84)</f>
        <v>#DIV/0!</v>
      </c>
      <c r="L84" s="102"/>
      <c r="M84" s="102"/>
      <c r="N84" s="102"/>
      <c r="O84" s="102"/>
      <c r="P84" s="102"/>
    </row>
    <row r="85" spans="2:16" ht="15" x14ac:dyDescent="0.2">
      <c r="B85" s="101"/>
      <c r="C85" s="7">
        <v>3</v>
      </c>
      <c r="D85" s="13"/>
      <c r="E85" s="14"/>
      <c r="F85" s="14"/>
      <c r="G85" s="22"/>
      <c r="H85" s="24" t="e">
        <f t="shared" si="36"/>
        <v>#DIV/0!</v>
      </c>
      <c r="I85" s="24" t="e">
        <f t="shared" si="37"/>
        <v>#DIV/0!</v>
      </c>
      <c r="J85" s="24" t="e">
        <f t="shared" si="38"/>
        <v>#DIV/0!</v>
      </c>
      <c r="K85" s="24" t="e">
        <f t="shared" si="39"/>
        <v>#DIV/0!</v>
      </c>
      <c r="L85" s="102"/>
      <c r="M85" s="102"/>
      <c r="N85" s="102"/>
      <c r="O85" s="102"/>
      <c r="P85" s="102"/>
    </row>
    <row r="86" spans="2:16" ht="15" x14ac:dyDescent="0.2">
      <c r="B86" s="101"/>
      <c r="C86" s="7">
        <v>4</v>
      </c>
      <c r="D86" s="18"/>
      <c r="E86" s="19"/>
      <c r="F86" s="19"/>
      <c r="G86" s="23"/>
      <c r="H86" s="24" t="e">
        <f t="shared" si="36"/>
        <v>#DIV/0!</v>
      </c>
      <c r="I86" s="24" t="e">
        <f t="shared" si="37"/>
        <v>#DIV/0!</v>
      </c>
      <c r="J86" s="24" t="e">
        <f t="shared" si="38"/>
        <v>#DIV/0!</v>
      </c>
      <c r="K86" s="24" t="e">
        <f t="shared" si="39"/>
        <v>#DIV/0!</v>
      </c>
      <c r="L86" s="102"/>
      <c r="M86" s="102"/>
      <c r="N86" s="102"/>
      <c r="O86" s="102"/>
      <c r="P86" s="102"/>
    </row>
    <row r="88" spans="2:16" x14ac:dyDescent="0.2">
      <c r="B88" s="42" t="s">
        <v>20</v>
      </c>
      <c r="C88" s="32" t="s">
        <v>26</v>
      </c>
      <c r="D88" s="30"/>
      <c r="E88" s="30"/>
      <c r="F88" s="30"/>
      <c r="G88" s="25" t="s">
        <v>18</v>
      </c>
      <c r="H88" s="31" t="s">
        <v>27</v>
      </c>
      <c r="I88" s="30"/>
      <c r="J88" s="30"/>
      <c r="K88" s="30"/>
      <c r="L88" s="27" t="s">
        <v>20</v>
      </c>
      <c r="M88" s="31" t="s">
        <v>29</v>
      </c>
      <c r="N88" s="30"/>
      <c r="O88" s="30"/>
      <c r="P88" s="30"/>
    </row>
    <row r="89" spans="2:16" x14ac:dyDescent="0.2">
      <c r="B89" s="42" t="s">
        <v>22</v>
      </c>
      <c r="C89" s="32" t="s">
        <v>8</v>
      </c>
      <c r="D89" s="30"/>
      <c r="E89" s="30"/>
      <c r="F89" s="30"/>
      <c r="G89" s="26" t="s">
        <v>19</v>
      </c>
      <c r="H89" s="31" t="s">
        <v>28</v>
      </c>
      <c r="I89" s="30"/>
      <c r="J89" s="30"/>
      <c r="K89" s="30"/>
      <c r="L89" s="28" t="s">
        <v>21</v>
      </c>
      <c r="M89" s="31" t="s">
        <v>30</v>
      </c>
      <c r="N89" s="30"/>
      <c r="O89" s="30"/>
      <c r="P89" s="30"/>
    </row>
    <row r="90" spans="2:16" x14ac:dyDescent="0.2">
      <c r="B90" s="30" t="s">
        <v>31</v>
      </c>
    </row>
    <row r="100" spans="2:16" ht="20.25" x14ac:dyDescent="0.2">
      <c r="B100" s="107" t="s">
        <v>33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2:16" ht="18" x14ac:dyDescent="0.2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</row>
    <row r="102" spans="2:16" ht="18" x14ac:dyDescent="0.2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2:16" x14ac:dyDescent="0.2">
      <c r="B103" s="110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2:16" x14ac:dyDescent="0.2">
      <c r="C104" s="2"/>
      <c r="D104" s="2"/>
      <c r="E104" s="2"/>
      <c r="F104" s="2"/>
      <c r="G104" s="2"/>
      <c r="H104" s="2"/>
      <c r="I104" s="2"/>
      <c r="J104" s="2"/>
      <c r="K104" s="2"/>
    </row>
    <row r="105" spans="2:16" x14ac:dyDescent="0.2">
      <c r="B105" s="103" t="s">
        <v>20</v>
      </c>
      <c r="C105" s="103" t="s">
        <v>22</v>
      </c>
      <c r="D105" s="104" t="s">
        <v>11</v>
      </c>
      <c r="E105" s="104"/>
      <c r="F105" s="104"/>
      <c r="G105" s="104"/>
      <c r="H105" s="104" t="s">
        <v>12</v>
      </c>
      <c r="I105" s="104"/>
      <c r="J105" s="104"/>
      <c r="K105" s="104"/>
      <c r="L105" s="104" t="s">
        <v>32</v>
      </c>
      <c r="M105" s="104"/>
      <c r="N105" s="104"/>
      <c r="O105" s="104"/>
      <c r="P105" s="104"/>
    </row>
    <row r="106" spans="2:16" x14ac:dyDescent="0.2">
      <c r="B106" s="103"/>
      <c r="C106" s="103"/>
      <c r="D106" s="25" t="s">
        <v>18</v>
      </c>
      <c r="E106" s="26" t="s">
        <v>19</v>
      </c>
      <c r="F106" s="27" t="s">
        <v>20</v>
      </c>
      <c r="G106" s="28" t="s">
        <v>21</v>
      </c>
      <c r="H106" s="105" t="s">
        <v>23</v>
      </c>
      <c r="I106" s="105"/>
      <c r="J106" s="105"/>
      <c r="K106" s="105"/>
      <c r="L106" s="106" t="s">
        <v>24</v>
      </c>
      <c r="M106" s="106"/>
      <c r="N106" s="106"/>
      <c r="O106" s="106"/>
      <c r="P106" s="106"/>
    </row>
    <row r="107" spans="2:16" ht="15" x14ac:dyDescent="0.2">
      <c r="B107" s="101" t="s">
        <v>73</v>
      </c>
      <c r="C107" s="7">
        <v>1</v>
      </c>
      <c r="D107" s="36">
        <v>10</v>
      </c>
      <c r="E107" s="37">
        <v>2</v>
      </c>
      <c r="F107" s="37">
        <v>8</v>
      </c>
      <c r="G107" s="38">
        <v>20</v>
      </c>
      <c r="H107" s="24">
        <f>D107/SUM(D107:G107)</f>
        <v>0.25</v>
      </c>
      <c r="I107" s="24">
        <f>E107/SUM(D107:G107)</f>
        <v>0.05</v>
      </c>
      <c r="J107" s="24">
        <f>F107/SUM(D107:G107)</f>
        <v>0.2</v>
      </c>
      <c r="K107" s="24">
        <f>G107/SUM(D107:G107)</f>
        <v>0.5</v>
      </c>
      <c r="L107" s="102"/>
      <c r="M107" s="102"/>
      <c r="N107" s="102"/>
      <c r="O107" s="102"/>
      <c r="P107" s="102"/>
    </row>
    <row r="108" spans="2:16" ht="15" x14ac:dyDescent="0.2">
      <c r="B108" s="101"/>
      <c r="C108" s="7">
        <v>2</v>
      </c>
      <c r="D108" s="39">
        <v>20</v>
      </c>
      <c r="E108" s="40">
        <v>8</v>
      </c>
      <c r="F108" s="40">
        <v>2</v>
      </c>
      <c r="G108" s="41">
        <v>10</v>
      </c>
      <c r="H108" s="24">
        <f t="shared" ref="H108:H110" si="40">D108/SUM(D108:G108)</f>
        <v>0.5</v>
      </c>
      <c r="I108" s="24">
        <f t="shared" ref="I108:I110" si="41">E108/SUM(D108:G108)</f>
        <v>0.2</v>
      </c>
      <c r="J108" s="24">
        <f t="shared" ref="J108:J110" si="42">F108/SUM(D108:G108)</f>
        <v>0.05</v>
      </c>
      <c r="K108" s="24">
        <f t="shared" ref="K108:K110" si="43">G108/SUM(D108:G108)</f>
        <v>0.25</v>
      </c>
      <c r="L108" s="102"/>
      <c r="M108" s="102"/>
      <c r="N108" s="102"/>
      <c r="O108" s="102"/>
      <c r="P108" s="102"/>
    </row>
    <row r="109" spans="2:16" ht="15" x14ac:dyDescent="0.2">
      <c r="B109" s="101"/>
      <c r="C109" s="7">
        <v>3</v>
      </c>
      <c r="D109" s="13">
        <v>70</v>
      </c>
      <c r="E109" s="14">
        <v>10</v>
      </c>
      <c r="F109" s="14">
        <v>10</v>
      </c>
      <c r="G109" s="22">
        <v>10</v>
      </c>
      <c r="H109" s="24">
        <f t="shared" si="40"/>
        <v>0.7</v>
      </c>
      <c r="I109" s="24">
        <f t="shared" si="41"/>
        <v>0.1</v>
      </c>
      <c r="J109" s="24">
        <f t="shared" si="42"/>
        <v>0.1</v>
      </c>
      <c r="K109" s="24">
        <f t="shared" si="43"/>
        <v>0.1</v>
      </c>
      <c r="L109" s="102"/>
      <c r="M109" s="102"/>
      <c r="N109" s="102"/>
      <c r="O109" s="102"/>
      <c r="P109" s="102"/>
    </row>
    <row r="110" spans="2:16" ht="15" x14ac:dyDescent="0.2">
      <c r="B110" s="101"/>
      <c r="C110" s="7">
        <v>4</v>
      </c>
      <c r="D110" s="18"/>
      <c r="E110" s="19"/>
      <c r="F110" s="19"/>
      <c r="G110" s="23"/>
      <c r="H110" s="24" t="e">
        <f t="shared" si="40"/>
        <v>#DIV/0!</v>
      </c>
      <c r="I110" s="24" t="e">
        <f t="shared" si="41"/>
        <v>#DIV/0!</v>
      </c>
      <c r="J110" s="24" t="e">
        <f t="shared" si="42"/>
        <v>#DIV/0!</v>
      </c>
      <c r="K110" s="24" t="e">
        <f t="shared" si="43"/>
        <v>#DIV/0!</v>
      </c>
      <c r="L110" s="102"/>
      <c r="M110" s="102"/>
      <c r="N110" s="102"/>
      <c r="O110" s="102"/>
      <c r="P110" s="102"/>
    </row>
    <row r="112" spans="2:16" x14ac:dyDescent="0.2">
      <c r="B112" s="103" t="s">
        <v>20</v>
      </c>
      <c r="C112" s="103" t="s">
        <v>22</v>
      </c>
      <c r="D112" s="104" t="s">
        <v>11</v>
      </c>
      <c r="E112" s="104"/>
      <c r="F112" s="104"/>
      <c r="G112" s="104"/>
      <c r="H112" s="104" t="s">
        <v>12</v>
      </c>
      <c r="I112" s="104"/>
      <c r="J112" s="104"/>
      <c r="K112" s="104"/>
      <c r="L112" s="104" t="s">
        <v>32</v>
      </c>
      <c r="M112" s="104"/>
      <c r="N112" s="104"/>
      <c r="O112" s="104"/>
      <c r="P112" s="104"/>
    </row>
    <row r="113" spans="2:16" x14ac:dyDescent="0.2">
      <c r="B113" s="103"/>
      <c r="C113" s="103"/>
      <c r="D113" s="25" t="s">
        <v>18</v>
      </c>
      <c r="E113" s="26" t="s">
        <v>19</v>
      </c>
      <c r="F113" s="27" t="s">
        <v>20</v>
      </c>
      <c r="G113" s="28" t="s">
        <v>21</v>
      </c>
      <c r="H113" s="105" t="s">
        <v>23</v>
      </c>
      <c r="I113" s="105"/>
      <c r="J113" s="105"/>
      <c r="K113" s="105"/>
      <c r="L113" s="106" t="s">
        <v>24</v>
      </c>
      <c r="M113" s="106"/>
      <c r="N113" s="106"/>
      <c r="O113" s="106"/>
      <c r="P113" s="106"/>
    </row>
    <row r="114" spans="2:16" ht="15" x14ac:dyDescent="0.2">
      <c r="B114" s="101" t="s">
        <v>74</v>
      </c>
      <c r="C114" s="7">
        <v>1</v>
      </c>
      <c r="D114" s="13">
        <v>8</v>
      </c>
      <c r="E114" s="14">
        <v>30</v>
      </c>
      <c r="F114" s="14">
        <v>9</v>
      </c>
      <c r="G114" s="22">
        <v>0</v>
      </c>
      <c r="H114" s="24">
        <f>D114/SUM(D114:G114)</f>
        <v>0.1702127659574468</v>
      </c>
      <c r="I114" s="24">
        <f>E114/SUM(D114:G114)</f>
        <v>0.63829787234042556</v>
      </c>
      <c r="J114" s="24">
        <f>F114/SUM(D114:G114)</f>
        <v>0.19148936170212766</v>
      </c>
      <c r="K114" s="24">
        <f>G114/SUM(D114:G114)</f>
        <v>0</v>
      </c>
      <c r="L114" s="102"/>
      <c r="M114" s="102"/>
      <c r="N114" s="102"/>
      <c r="O114" s="102"/>
      <c r="P114" s="102"/>
    </row>
    <row r="115" spans="2:16" ht="15" x14ac:dyDescent="0.2">
      <c r="B115" s="101"/>
      <c r="C115" s="7">
        <v>2</v>
      </c>
      <c r="D115" s="18">
        <v>50</v>
      </c>
      <c r="E115" s="19">
        <v>50</v>
      </c>
      <c r="F115" s="19">
        <v>50</v>
      </c>
      <c r="G115" s="23">
        <v>50</v>
      </c>
      <c r="H115" s="24">
        <f t="shared" ref="H115:H117" si="44">D115/SUM(D115:G115)</f>
        <v>0.25</v>
      </c>
      <c r="I115" s="24">
        <f t="shared" ref="I115:I117" si="45">E115/SUM(D115:G115)</f>
        <v>0.25</v>
      </c>
      <c r="J115" s="24">
        <f t="shared" ref="J115:J117" si="46">F115/SUM(D115:G115)</f>
        <v>0.25</v>
      </c>
      <c r="K115" s="24">
        <f t="shared" ref="K115:K117" si="47">G115/SUM(D115:G115)</f>
        <v>0.25</v>
      </c>
      <c r="L115" s="102"/>
      <c r="M115" s="102"/>
      <c r="N115" s="102"/>
      <c r="O115" s="102"/>
      <c r="P115" s="102"/>
    </row>
    <row r="116" spans="2:16" ht="15" x14ac:dyDescent="0.2">
      <c r="B116" s="101"/>
      <c r="C116" s="7">
        <v>3</v>
      </c>
      <c r="D116" s="13"/>
      <c r="E116" s="14"/>
      <c r="F116" s="14"/>
      <c r="G116" s="22"/>
      <c r="H116" s="24" t="e">
        <f t="shared" si="44"/>
        <v>#DIV/0!</v>
      </c>
      <c r="I116" s="24" t="e">
        <f t="shared" si="45"/>
        <v>#DIV/0!</v>
      </c>
      <c r="J116" s="24" t="e">
        <f t="shared" si="46"/>
        <v>#DIV/0!</v>
      </c>
      <c r="K116" s="24" t="e">
        <f t="shared" si="47"/>
        <v>#DIV/0!</v>
      </c>
      <c r="L116" s="102"/>
      <c r="M116" s="102"/>
      <c r="N116" s="102"/>
      <c r="O116" s="102"/>
      <c r="P116" s="102"/>
    </row>
    <row r="117" spans="2:16" ht="15" x14ac:dyDescent="0.2">
      <c r="B117" s="101"/>
      <c r="C117" s="7">
        <v>4</v>
      </c>
      <c r="D117" s="18"/>
      <c r="E117" s="19"/>
      <c r="F117" s="19"/>
      <c r="G117" s="23"/>
      <c r="H117" s="24" t="e">
        <f t="shared" si="44"/>
        <v>#DIV/0!</v>
      </c>
      <c r="I117" s="24" t="e">
        <f t="shared" si="45"/>
        <v>#DIV/0!</v>
      </c>
      <c r="J117" s="24" t="e">
        <f t="shared" si="46"/>
        <v>#DIV/0!</v>
      </c>
      <c r="K117" s="24" t="e">
        <f t="shared" si="47"/>
        <v>#DIV/0!</v>
      </c>
      <c r="L117" s="102"/>
      <c r="M117" s="102"/>
      <c r="N117" s="102"/>
      <c r="O117" s="102"/>
      <c r="P117" s="102"/>
    </row>
    <row r="119" spans="2:16" x14ac:dyDescent="0.2">
      <c r="B119" s="103" t="s">
        <v>20</v>
      </c>
      <c r="C119" s="103" t="s">
        <v>22</v>
      </c>
      <c r="D119" s="104" t="s">
        <v>11</v>
      </c>
      <c r="E119" s="104"/>
      <c r="F119" s="104"/>
      <c r="G119" s="104"/>
      <c r="H119" s="104" t="s">
        <v>12</v>
      </c>
      <c r="I119" s="104"/>
      <c r="J119" s="104"/>
      <c r="K119" s="104"/>
      <c r="L119" s="104" t="s">
        <v>32</v>
      </c>
      <c r="M119" s="104"/>
      <c r="N119" s="104"/>
      <c r="O119" s="104"/>
      <c r="P119" s="104"/>
    </row>
    <row r="120" spans="2:16" x14ac:dyDescent="0.2">
      <c r="B120" s="103"/>
      <c r="C120" s="103"/>
      <c r="D120" s="25" t="s">
        <v>18</v>
      </c>
      <c r="E120" s="26" t="s">
        <v>19</v>
      </c>
      <c r="F120" s="27" t="s">
        <v>20</v>
      </c>
      <c r="G120" s="28" t="s">
        <v>21</v>
      </c>
      <c r="H120" s="105" t="s">
        <v>23</v>
      </c>
      <c r="I120" s="105"/>
      <c r="J120" s="105"/>
      <c r="K120" s="105"/>
      <c r="L120" s="106" t="s">
        <v>24</v>
      </c>
      <c r="M120" s="106"/>
      <c r="N120" s="106"/>
      <c r="O120" s="106"/>
      <c r="P120" s="106"/>
    </row>
    <row r="121" spans="2:16" ht="15" x14ac:dyDescent="0.2">
      <c r="B121" s="101" t="s">
        <v>75</v>
      </c>
      <c r="C121" s="7">
        <v>1</v>
      </c>
      <c r="D121" s="13">
        <v>2</v>
      </c>
      <c r="E121" s="14"/>
      <c r="F121" s="14"/>
      <c r="G121" s="22"/>
      <c r="H121" s="24">
        <f>D121/SUM(D121:G121)</f>
        <v>1</v>
      </c>
      <c r="I121" s="24">
        <f>E121/SUM(D121:G121)</f>
        <v>0</v>
      </c>
      <c r="J121" s="24">
        <f>F121/SUM(D121:G121)</f>
        <v>0</v>
      </c>
      <c r="K121" s="24">
        <f>G121/SUM(D121:G121)</f>
        <v>0</v>
      </c>
      <c r="L121" s="102"/>
      <c r="M121" s="102"/>
      <c r="N121" s="102"/>
      <c r="O121" s="102"/>
      <c r="P121" s="102"/>
    </row>
    <row r="122" spans="2:16" ht="15" x14ac:dyDescent="0.2">
      <c r="B122" s="101"/>
      <c r="C122" s="7">
        <v>2</v>
      </c>
      <c r="D122" s="18">
        <v>2</v>
      </c>
      <c r="E122" s="19"/>
      <c r="F122" s="19">
        <v>2</v>
      </c>
      <c r="G122" s="23"/>
      <c r="H122" s="24">
        <f t="shared" ref="H122:H124" si="48">D122/SUM(D122:G122)</f>
        <v>0.5</v>
      </c>
      <c r="I122" s="24">
        <f t="shared" ref="I122:I124" si="49">E122/SUM(D122:G122)</f>
        <v>0</v>
      </c>
      <c r="J122" s="24">
        <f t="shared" ref="J122:J124" si="50">F122/SUM(D122:G122)</f>
        <v>0.5</v>
      </c>
      <c r="K122" s="24">
        <f t="shared" ref="K122:K124" si="51">G122/SUM(D122:G122)</f>
        <v>0</v>
      </c>
      <c r="L122" s="102"/>
      <c r="M122" s="102"/>
      <c r="N122" s="102"/>
      <c r="O122" s="102"/>
      <c r="P122" s="102"/>
    </row>
    <row r="123" spans="2:16" ht="15" x14ac:dyDescent="0.2">
      <c r="B123" s="101"/>
      <c r="C123" s="7">
        <v>3</v>
      </c>
      <c r="D123" s="13">
        <v>2</v>
      </c>
      <c r="E123" s="14"/>
      <c r="F123" s="14"/>
      <c r="G123" s="22"/>
      <c r="H123" s="24">
        <f t="shared" si="48"/>
        <v>1</v>
      </c>
      <c r="I123" s="24">
        <f t="shared" si="49"/>
        <v>0</v>
      </c>
      <c r="J123" s="24">
        <f t="shared" si="50"/>
        <v>0</v>
      </c>
      <c r="K123" s="24">
        <f t="shared" si="51"/>
        <v>0</v>
      </c>
      <c r="L123" s="102"/>
      <c r="M123" s="102"/>
      <c r="N123" s="102"/>
      <c r="O123" s="102"/>
      <c r="P123" s="102"/>
    </row>
    <row r="124" spans="2:16" ht="15" x14ac:dyDescent="0.2">
      <c r="B124" s="101"/>
      <c r="C124" s="7">
        <v>4</v>
      </c>
      <c r="D124" s="18"/>
      <c r="E124" s="19"/>
      <c r="F124" s="19"/>
      <c r="G124" s="23"/>
      <c r="H124" s="24" t="e">
        <f t="shared" si="48"/>
        <v>#DIV/0!</v>
      </c>
      <c r="I124" s="24" t="e">
        <f t="shared" si="49"/>
        <v>#DIV/0!</v>
      </c>
      <c r="J124" s="24" t="e">
        <f t="shared" si="50"/>
        <v>#DIV/0!</v>
      </c>
      <c r="K124" s="24" t="e">
        <f t="shared" si="51"/>
        <v>#DIV/0!</v>
      </c>
      <c r="L124" s="102"/>
      <c r="M124" s="102"/>
      <c r="N124" s="102"/>
      <c r="O124" s="102"/>
      <c r="P124" s="102"/>
    </row>
    <row r="126" spans="2:16" x14ac:dyDescent="0.2">
      <c r="B126" s="103" t="s">
        <v>20</v>
      </c>
      <c r="C126" s="103" t="s">
        <v>22</v>
      </c>
      <c r="D126" s="104" t="s">
        <v>11</v>
      </c>
      <c r="E126" s="104"/>
      <c r="F126" s="104"/>
      <c r="G126" s="104"/>
      <c r="H126" s="104" t="s">
        <v>12</v>
      </c>
      <c r="I126" s="104"/>
      <c r="J126" s="104"/>
      <c r="K126" s="104"/>
      <c r="L126" s="104" t="s">
        <v>32</v>
      </c>
      <c r="M126" s="104"/>
      <c r="N126" s="104"/>
      <c r="O126" s="104"/>
      <c r="P126" s="104"/>
    </row>
    <row r="127" spans="2:16" x14ac:dyDescent="0.2">
      <c r="B127" s="103"/>
      <c r="C127" s="103"/>
      <c r="D127" s="25" t="s">
        <v>18</v>
      </c>
      <c r="E127" s="26" t="s">
        <v>19</v>
      </c>
      <c r="F127" s="27" t="s">
        <v>20</v>
      </c>
      <c r="G127" s="28" t="s">
        <v>21</v>
      </c>
      <c r="H127" s="105" t="s">
        <v>23</v>
      </c>
      <c r="I127" s="105"/>
      <c r="J127" s="105"/>
      <c r="K127" s="105"/>
      <c r="L127" s="106" t="s">
        <v>24</v>
      </c>
      <c r="M127" s="106"/>
      <c r="N127" s="106"/>
      <c r="O127" s="106"/>
      <c r="P127" s="106"/>
    </row>
    <row r="128" spans="2:16" ht="15" x14ac:dyDescent="0.2">
      <c r="B128" s="101" t="s">
        <v>76</v>
      </c>
      <c r="C128" s="7">
        <v>1</v>
      </c>
      <c r="D128" s="13"/>
      <c r="E128" s="14"/>
      <c r="F128" s="14"/>
      <c r="G128" s="22"/>
      <c r="H128" s="24" t="e">
        <f>D128/SUM(D128:G128)</f>
        <v>#DIV/0!</v>
      </c>
      <c r="I128" s="24" t="e">
        <f>E128/SUM(D128:G128)</f>
        <v>#DIV/0!</v>
      </c>
      <c r="J128" s="24" t="e">
        <f>F128/SUM(D128:G128)</f>
        <v>#DIV/0!</v>
      </c>
      <c r="K128" s="24" t="e">
        <f>G128/SUM(D128:G128)</f>
        <v>#DIV/0!</v>
      </c>
      <c r="L128" s="102"/>
      <c r="M128" s="102"/>
      <c r="N128" s="102"/>
      <c r="O128" s="102"/>
      <c r="P128" s="102"/>
    </row>
    <row r="129" spans="2:16" ht="15" x14ac:dyDescent="0.2">
      <c r="B129" s="101"/>
      <c r="C129" s="7">
        <v>2</v>
      </c>
      <c r="D129" s="18"/>
      <c r="E129" s="19"/>
      <c r="F129" s="19"/>
      <c r="G129" s="23"/>
      <c r="H129" s="24" t="e">
        <f t="shared" ref="H129:H131" si="52">D129/SUM(D129:G129)</f>
        <v>#DIV/0!</v>
      </c>
      <c r="I129" s="24" t="e">
        <f t="shared" ref="I129:I131" si="53">E129/SUM(D129:G129)</f>
        <v>#DIV/0!</v>
      </c>
      <c r="J129" s="24" t="e">
        <f t="shared" ref="J129:J131" si="54">F129/SUM(D129:G129)</f>
        <v>#DIV/0!</v>
      </c>
      <c r="K129" s="24" t="e">
        <f t="shared" ref="K129:K131" si="55">G129/SUM(D129:G129)</f>
        <v>#DIV/0!</v>
      </c>
      <c r="L129" s="102"/>
      <c r="M129" s="102"/>
      <c r="N129" s="102"/>
      <c r="O129" s="102"/>
      <c r="P129" s="102"/>
    </row>
    <row r="130" spans="2:16" ht="15" x14ac:dyDescent="0.2">
      <c r="B130" s="101"/>
      <c r="C130" s="7">
        <v>3</v>
      </c>
      <c r="D130" s="13"/>
      <c r="E130" s="14"/>
      <c r="F130" s="14"/>
      <c r="G130" s="22"/>
      <c r="H130" s="24" t="e">
        <f t="shared" si="52"/>
        <v>#DIV/0!</v>
      </c>
      <c r="I130" s="24" t="e">
        <f t="shared" si="53"/>
        <v>#DIV/0!</v>
      </c>
      <c r="J130" s="24" t="e">
        <f t="shared" si="54"/>
        <v>#DIV/0!</v>
      </c>
      <c r="K130" s="24" t="e">
        <f t="shared" si="55"/>
        <v>#DIV/0!</v>
      </c>
      <c r="L130" s="102"/>
      <c r="M130" s="102"/>
      <c r="N130" s="102"/>
      <c r="O130" s="102"/>
      <c r="P130" s="102"/>
    </row>
    <row r="131" spans="2:16" ht="15" x14ac:dyDescent="0.2">
      <c r="B131" s="101"/>
      <c r="C131" s="7">
        <v>4</v>
      </c>
      <c r="D131" s="18"/>
      <c r="E131" s="19"/>
      <c r="F131" s="19"/>
      <c r="G131" s="23"/>
      <c r="H131" s="24" t="e">
        <f t="shared" si="52"/>
        <v>#DIV/0!</v>
      </c>
      <c r="I131" s="24" t="e">
        <f t="shared" si="53"/>
        <v>#DIV/0!</v>
      </c>
      <c r="J131" s="24" t="e">
        <f t="shared" si="54"/>
        <v>#DIV/0!</v>
      </c>
      <c r="K131" s="24" t="e">
        <f t="shared" si="55"/>
        <v>#DIV/0!</v>
      </c>
      <c r="L131" s="102"/>
      <c r="M131" s="102"/>
      <c r="N131" s="102"/>
      <c r="O131" s="102"/>
      <c r="P131" s="102"/>
    </row>
    <row r="133" spans="2:16" x14ac:dyDescent="0.2">
      <c r="B133" s="103" t="s">
        <v>20</v>
      </c>
      <c r="C133" s="103" t="s">
        <v>22</v>
      </c>
      <c r="D133" s="104" t="s">
        <v>11</v>
      </c>
      <c r="E133" s="104"/>
      <c r="F133" s="104"/>
      <c r="G133" s="104"/>
      <c r="H133" s="104" t="s">
        <v>12</v>
      </c>
      <c r="I133" s="104"/>
      <c r="J133" s="104"/>
      <c r="K133" s="104"/>
      <c r="L133" s="104" t="s">
        <v>32</v>
      </c>
      <c r="M133" s="104"/>
      <c r="N133" s="104"/>
      <c r="O133" s="104"/>
      <c r="P133" s="104"/>
    </row>
    <row r="134" spans="2:16" x14ac:dyDescent="0.2">
      <c r="B134" s="103"/>
      <c r="C134" s="103"/>
      <c r="D134" s="25" t="s">
        <v>18</v>
      </c>
      <c r="E134" s="26" t="s">
        <v>19</v>
      </c>
      <c r="F134" s="27" t="s">
        <v>20</v>
      </c>
      <c r="G134" s="28" t="s">
        <v>21</v>
      </c>
      <c r="H134" s="105" t="s">
        <v>23</v>
      </c>
      <c r="I134" s="105"/>
      <c r="J134" s="105"/>
      <c r="K134" s="105"/>
      <c r="L134" s="106" t="s">
        <v>24</v>
      </c>
      <c r="M134" s="106"/>
      <c r="N134" s="106"/>
      <c r="O134" s="106"/>
      <c r="P134" s="106"/>
    </row>
    <row r="135" spans="2:16" ht="15" x14ac:dyDescent="0.2">
      <c r="B135" s="101" t="s">
        <v>77</v>
      </c>
      <c r="C135" s="7">
        <v>1</v>
      </c>
      <c r="D135" s="13">
        <v>2</v>
      </c>
      <c r="E135" s="14"/>
      <c r="F135" s="14"/>
      <c r="G135" s="22"/>
      <c r="H135" s="24">
        <f>D135/SUM(D135:G135)</f>
        <v>1</v>
      </c>
      <c r="I135" s="24">
        <f>E135/SUM(D135:G135)</f>
        <v>0</v>
      </c>
      <c r="J135" s="24">
        <f>F135/SUM(D135:G135)</f>
        <v>0</v>
      </c>
      <c r="K135" s="24">
        <f>G135/SUM(D135:G135)</f>
        <v>0</v>
      </c>
      <c r="L135" s="102"/>
      <c r="M135" s="102"/>
      <c r="N135" s="102"/>
      <c r="O135" s="102"/>
      <c r="P135" s="102"/>
    </row>
    <row r="136" spans="2:16" ht="15" x14ac:dyDescent="0.2">
      <c r="B136" s="101"/>
      <c r="C136" s="7">
        <v>2</v>
      </c>
      <c r="D136" s="18"/>
      <c r="E136" s="19"/>
      <c r="F136" s="19"/>
      <c r="G136" s="23"/>
      <c r="H136" s="24" t="e">
        <f t="shared" ref="H136:H138" si="56">D136/SUM(D136:G136)</f>
        <v>#DIV/0!</v>
      </c>
      <c r="I136" s="24" t="e">
        <f t="shared" ref="I136:I138" si="57">E136/SUM(D136:G136)</f>
        <v>#DIV/0!</v>
      </c>
      <c r="J136" s="24" t="e">
        <f t="shared" ref="J136:J138" si="58">F136/SUM(D136:G136)</f>
        <v>#DIV/0!</v>
      </c>
      <c r="K136" s="24" t="e">
        <f t="shared" ref="K136:K138" si="59">G136/SUM(D136:G136)</f>
        <v>#DIV/0!</v>
      </c>
      <c r="L136" s="102"/>
      <c r="M136" s="102"/>
      <c r="N136" s="102"/>
      <c r="O136" s="102"/>
      <c r="P136" s="102"/>
    </row>
    <row r="137" spans="2:16" ht="15" x14ac:dyDescent="0.2">
      <c r="B137" s="101"/>
      <c r="C137" s="7">
        <v>3</v>
      </c>
      <c r="D137" s="13"/>
      <c r="E137" s="14"/>
      <c r="F137" s="14"/>
      <c r="G137" s="22"/>
      <c r="H137" s="24" t="e">
        <f t="shared" si="56"/>
        <v>#DIV/0!</v>
      </c>
      <c r="I137" s="24" t="e">
        <f t="shared" si="57"/>
        <v>#DIV/0!</v>
      </c>
      <c r="J137" s="24" t="e">
        <f t="shared" si="58"/>
        <v>#DIV/0!</v>
      </c>
      <c r="K137" s="24" t="e">
        <f t="shared" si="59"/>
        <v>#DIV/0!</v>
      </c>
      <c r="L137" s="102"/>
      <c r="M137" s="102"/>
      <c r="N137" s="102"/>
      <c r="O137" s="102"/>
      <c r="P137" s="102"/>
    </row>
    <row r="138" spans="2:16" ht="15" x14ac:dyDescent="0.2">
      <c r="B138" s="101"/>
      <c r="C138" s="7">
        <v>4</v>
      </c>
      <c r="D138" s="18"/>
      <c r="E138" s="19"/>
      <c r="F138" s="19"/>
      <c r="G138" s="23"/>
      <c r="H138" s="24" t="e">
        <f t="shared" si="56"/>
        <v>#DIV/0!</v>
      </c>
      <c r="I138" s="24" t="e">
        <f t="shared" si="57"/>
        <v>#DIV/0!</v>
      </c>
      <c r="J138" s="24" t="e">
        <f t="shared" si="58"/>
        <v>#DIV/0!</v>
      </c>
      <c r="K138" s="24" t="e">
        <f t="shared" si="59"/>
        <v>#DIV/0!</v>
      </c>
      <c r="L138" s="102"/>
      <c r="M138" s="102"/>
      <c r="N138" s="102"/>
      <c r="O138" s="102"/>
      <c r="P138" s="102"/>
    </row>
    <row r="140" spans="2:16" x14ac:dyDescent="0.2">
      <c r="B140" s="42" t="s">
        <v>20</v>
      </c>
      <c r="C140" s="32" t="s">
        <v>26</v>
      </c>
      <c r="D140" s="30"/>
      <c r="E140" s="30"/>
      <c r="F140" s="30"/>
      <c r="G140" s="25" t="s">
        <v>18</v>
      </c>
      <c r="H140" s="31" t="s">
        <v>27</v>
      </c>
      <c r="I140" s="30"/>
      <c r="J140" s="30"/>
      <c r="K140" s="30"/>
      <c r="L140" s="27" t="s">
        <v>20</v>
      </c>
      <c r="M140" s="31" t="s">
        <v>29</v>
      </c>
      <c r="N140" s="30"/>
      <c r="O140" s="30"/>
      <c r="P140" s="30"/>
    </row>
    <row r="141" spans="2:16" x14ac:dyDescent="0.2">
      <c r="B141" s="42" t="s">
        <v>22</v>
      </c>
      <c r="C141" s="32" t="s">
        <v>8</v>
      </c>
      <c r="D141" s="30"/>
      <c r="E141" s="30"/>
      <c r="F141" s="30"/>
      <c r="G141" s="26" t="s">
        <v>19</v>
      </c>
      <c r="H141" s="31" t="s">
        <v>28</v>
      </c>
      <c r="I141" s="30"/>
      <c r="J141" s="30"/>
      <c r="K141" s="30"/>
      <c r="L141" s="28" t="s">
        <v>21</v>
      </c>
      <c r="M141" s="31" t="s">
        <v>30</v>
      </c>
      <c r="N141" s="30"/>
      <c r="O141" s="30"/>
      <c r="P141" s="30"/>
    </row>
    <row r="142" spans="2:16" x14ac:dyDescent="0.2">
      <c r="B142" s="30" t="s">
        <v>31</v>
      </c>
    </row>
    <row r="152" spans="2:16" ht="20.25" x14ac:dyDescent="0.2">
      <c r="B152" s="107" t="s">
        <v>33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</row>
    <row r="153" spans="2:16" ht="18" x14ac:dyDescent="0.2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 ht="18" x14ac:dyDescent="0.2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</row>
    <row r="155" spans="2:16" x14ac:dyDescent="0.2">
      <c r="B155" s="110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</row>
    <row r="156" spans="2:16" x14ac:dyDescent="0.2">
      <c r="C156" s="2"/>
      <c r="D156" s="2"/>
      <c r="E156" s="2"/>
      <c r="F156" s="2"/>
      <c r="G156" s="2"/>
      <c r="H156" s="2"/>
      <c r="I156" s="2"/>
      <c r="J156" s="2"/>
      <c r="K156" s="2"/>
    </row>
    <row r="157" spans="2:16" x14ac:dyDescent="0.2">
      <c r="B157" s="103" t="s">
        <v>20</v>
      </c>
      <c r="C157" s="103" t="s">
        <v>22</v>
      </c>
      <c r="D157" s="104" t="s">
        <v>11</v>
      </c>
      <c r="E157" s="104"/>
      <c r="F157" s="104"/>
      <c r="G157" s="104"/>
      <c r="H157" s="104" t="s">
        <v>12</v>
      </c>
      <c r="I157" s="104"/>
      <c r="J157" s="104"/>
      <c r="K157" s="104"/>
      <c r="L157" s="104" t="s">
        <v>32</v>
      </c>
      <c r="M157" s="104"/>
      <c r="N157" s="104"/>
      <c r="O157" s="104"/>
      <c r="P157" s="104"/>
    </row>
    <row r="158" spans="2:16" x14ac:dyDescent="0.2">
      <c r="B158" s="103"/>
      <c r="C158" s="103"/>
      <c r="D158" s="25" t="s">
        <v>18</v>
      </c>
      <c r="E158" s="26" t="s">
        <v>19</v>
      </c>
      <c r="F158" s="27" t="s">
        <v>20</v>
      </c>
      <c r="G158" s="28" t="s">
        <v>21</v>
      </c>
      <c r="H158" s="105" t="s">
        <v>23</v>
      </c>
      <c r="I158" s="105"/>
      <c r="J158" s="105"/>
      <c r="K158" s="105"/>
      <c r="L158" s="106" t="s">
        <v>24</v>
      </c>
      <c r="M158" s="106"/>
      <c r="N158" s="106"/>
      <c r="O158" s="106"/>
      <c r="P158" s="106"/>
    </row>
    <row r="159" spans="2:16" ht="15" x14ac:dyDescent="0.2">
      <c r="B159" s="101" t="s">
        <v>78</v>
      </c>
      <c r="C159" s="7">
        <v>1</v>
      </c>
      <c r="D159" s="36">
        <v>10</v>
      </c>
      <c r="E159" s="37">
        <v>2</v>
      </c>
      <c r="F159" s="37">
        <v>8</v>
      </c>
      <c r="G159" s="38">
        <v>20</v>
      </c>
      <c r="H159" s="24">
        <f>D159/SUM(D159:G159)</f>
        <v>0.25</v>
      </c>
      <c r="I159" s="24">
        <f>E159/SUM(D159:G159)</f>
        <v>0.05</v>
      </c>
      <c r="J159" s="24">
        <f>F159/SUM(D159:G159)</f>
        <v>0.2</v>
      </c>
      <c r="K159" s="24">
        <f>G159/SUM(D159:G159)</f>
        <v>0.5</v>
      </c>
      <c r="L159" s="102"/>
      <c r="M159" s="102"/>
      <c r="N159" s="102"/>
      <c r="O159" s="102"/>
      <c r="P159" s="102"/>
    </row>
    <row r="160" spans="2:16" ht="15" x14ac:dyDescent="0.2">
      <c r="B160" s="101"/>
      <c r="C160" s="7">
        <v>2</v>
      </c>
      <c r="D160" s="39">
        <v>20</v>
      </c>
      <c r="E160" s="40">
        <v>8</v>
      </c>
      <c r="F160" s="40">
        <v>2</v>
      </c>
      <c r="G160" s="41">
        <v>10</v>
      </c>
      <c r="H160" s="24">
        <f t="shared" ref="H160:H162" si="60">D160/SUM(D160:G160)</f>
        <v>0.5</v>
      </c>
      <c r="I160" s="24">
        <f t="shared" ref="I160:I162" si="61">E160/SUM(D160:G160)</f>
        <v>0.2</v>
      </c>
      <c r="J160" s="24">
        <f t="shared" ref="J160:J162" si="62">F160/SUM(D160:G160)</f>
        <v>0.05</v>
      </c>
      <c r="K160" s="24">
        <f t="shared" ref="K160:K162" si="63">G160/SUM(D160:G160)</f>
        <v>0.25</v>
      </c>
      <c r="L160" s="102"/>
      <c r="M160" s="102"/>
      <c r="N160" s="102"/>
      <c r="O160" s="102"/>
      <c r="P160" s="102"/>
    </row>
    <row r="161" spans="2:16" ht="15" x14ac:dyDescent="0.2">
      <c r="B161" s="101"/>
      <c r="C161" s="7">
        <v>3</v>
      </c>
      <c r="D161" s="13">
        <v>70</v>
      </c>
      <c r="E161" s="14">
        <v>10</v>
      </c>
      <c r="F161" s="14">
        <v>10</v>
      </c>
      <c r="G161" s="22">
        <v>10</v>
      </c>
      <c r="H161" s="24">
        <f t="shared" si="60"/>
        <v>0.7</v>
      </c>
      <c r="I161" s="24">
        <f t="shared" si="61"/>
        <v>0.1</v>
      </c>
      <c r="J161" s="24">
        <f t="shared" si="62"/>
        <v>0.1</v>
      </c>
      <c r="K161" s="24">
        <f t="shared" si="63"/>
        <v>0.1</v>
      </c>
      <c r="L161" s="102"/>
      <c r="M161" s="102"/>
      <c r="N161" s="102"/>
      <c r="O161" s="102"/>
      <c r="P161" s="102"/>
    </row>
    <row r="162" spans="2:16" ht="15" x14ac:dyDescent="0.2">
      <c r="B162" s="101"/>
      <c r="C162" s="7">
        <v>4</v>
      </c>
      <c r="D162" s="18"/>
      <c r="E162" s="19"/>
      <c r="F162" s="19"/>
      <c r="G162" s="23"/>
      <c r="H162" s="24" t="e">
        <f t="shared" si="60"/>
        <v>#DIV/0!</v>
      </c>
      <c r="I162" s="24" t="e">
        <f t="shared" si="61"/>
        <v>#DIV/0!</v>
      </c>
      <c r="J162" s="24" t="e">
        <f t="shared" si="62"/>
        <v>#DIV/0!</v>
      </c>
      <c r="K162" s="24" t="e">
        <f t="shared" si="63"/>
        <v>#DIV/0!</v>
      </c>
      <c r="L162" s="102"/>
      <c r="M162" s="102"/>
      <c r="N162" s="102"/>
      <c r="O162" s="102"/>
      <c r="P162" s="102"/>
    </row>
    <row r="164" spans="2:16" x14ac:dyDescent="0.2">
      <c r="B164" s="103" t="s">
        <v>20</v>
      </c>
      <c r="C164" s="103" t="s">
        <v>22</v>
      </c>
      <c r="D164" s="104" t="s">
        <v>11</v>
      </c>
      <c r="E164" s="104"/>
      <c r="F164" s="104"/>
      <c r="G164" s="104"/>
      <c r="H164" s="104" t="s">
        <v>12</v>
      </c>
      <c r="I164" s="104"/>
      <c r="J164" s="104"/>
      <c r="K164" s="104"/>
      <c r="L164" s="104" t="s">
        <v>32</v>
      </c>
      <c r="M164" s="104"/>
      <c r="N164" s="104"/>
      <c r="O164" s="104"/>
      <c r="P164" s="104"/>
    </row>
    <row r="165" spans="2:16" x14ac:dyDescent="0.2">
      <c r="B165" s="103"/>
      <c r="C165" s="103"/>
      <c r="D165" s="25" t="s">
        <v>18</v>
      </c>
      <c r="E165" s="26" t="s">
        <v>19</v>
      </c>
      <c r="F165" s="27" t="s">
        <v>20</v>
      </c>
      <c r="G165" s="28" t="s">
        <v>21</v>
      </c>
      <c r="H165" s="105" t="s">
        <v>23</v>
      </c>
      <c r="I165" s="105"/>
      <c r="J165" s="105"/>
      <c r="K165" s="105"/>
      <c r="L165" s="106" t="s">
        <v>24</v>
      </c>
      <c r="M165" s="106"/>
      <c r="N165" s="106"/>
      <c r="O165" s="106"/>
      <c r="P165" s="106"/>
    </row>
    <row r="166" spans="2:16" ht="15" x14ac:dyDescent="0.2">
      <c r="B166" s="101" t="s">
        <v>79</v>
      </c>
      <c r="C166" s="7">
        <v>1</v>
      </c>
      <c r="D166" s="13">
        <v>8</v>
      </c>
      <c r="E166" s="14">
        <v>30</v>
      </c>
      <c r="F166" s="14">
        <v>9</v>
      </c>
      <c r="G166" s="22">
        <v>0</v>
      </c>
      <c r="H166" s="24">
        <f>D166/SUM(D166:G166)</f>
        <v>0.1702127659574468</v>
      </c>
      <c r="I166" s="24">
        <f>E166/SUM(D166:G166)</f>
        <v>0.63829787234042556</v>
      </c>
      <c r="J166" s="24">
        <f>F166/SUM(D166:G166)</f>
        <v>0.19148936170212766</v>
      </c>
      <c r="K166" s="24">
        <f>G166/SUM(D166:G166)</f>
        <v>0</v>
      </c>
      <c r="L166" s="102"/>
      <c r="M166" s="102"/>
      <c r="N166" s="102"/>
      <c r="O166" s="102"/>
      <c r="P166" s="102"/>
    </row>
    <row r="167" spans="2:16" ht="15" x14ac:dyDescent="0.2">
      <c r="B167" s="101"/>
      <c r="C167" s="7">
        <v>2</v>
      </c>
      <c r="D167" s="18">
        <v>50</v>
      </c>
      <c r="E167" s="19">
        <v>50</v>
      </c>
      <c r="F167" s="19">
        <v>50</v>
      </c>
      <c r="G167" s="23">
        <v>50</v>
      </c>
      <c r="H167" s="24">
        <f t="shared" ref="H167:H169" si="64">D167/SUM(D167:G167)</f>
        <v>0.25</v>
      </c>
      <c r="I167" s="24">
        <f t="shared" ref="I167:I169" si="65">E167/SUM(D167:G167)</f>
        <v>0.25</v>
      </c>
      <c r="J167" s="24">
        <f t="shared" ref="J167:J169" si="66">F167/SUM(D167:G167)</f>
        <v>0.25</v>
      </c>
      <c r="K167" s="24">
        <f t="shared" ref="K167:K169" si="67">G167/SUM(D167:G167)</f>
        <v>0.25</v>
      </c>
      <c r="L167" s="102"/>
      <c r="M167" s="102"/>
      <c r="N167" s="102"/>
      <c r="O167" s="102"/>
      <c r="P167" s="102"/>
    </row>
    <row r="168" spans="2:16" ht="15" x14ac:dyDescent="0.2">
      <c r="B168" s="101"/>
      <c r="C168" s="7">
        <v>3</v>
      </c>
      <c r="D168" s="13"/>
      <c r="E168" s="14"/>
      <c r="F168" s="14"/>
      <c r="G168" s="22"/>
      <c r="H168" s="24" t="e">
        <f t="shared" si="64"/>
        <v>#DIV/0!</v>
      </c>
      <c r="I168" s="24" t="e">
        <f t="shared" si="65"/>
        <v>#DIV/0!</v>
      </c>
      <c r="J168" s="24" t="e">
        <f t="shared" si="66"/>
        <v>#DIV/0!</v>
      </c>
      <c r="K168" s="24" t="e">
        <f t="shared" si="67"/>
        <v>#DIV/0!</v>
      </c>
      <c r="L168" s="102"/>
      <c r="M168" s="102"/>
      <c r="N168" s="102"/>
      <c r="O168" s="102"/>
      <c r="P168" s="102"/>
    </row>
    <row r="169" spans="2:16" ht="15" x14ac:dyDescent="0.2">
      <c r="B169" s="101"/>
      <c r="C169" s="7">
        <v>4</v>
      </c>
      <c r="D169" s="18"/>
      <c r="E169" s="19"/>
      <c r="F169" s="19"/>
      <c r="G169" s="23"/>
      <c r="H169" s="24" t="e">
        <f t="shared" si="64"/>
        <v>#DIV/0!</v>
      </c>
      <c r="I169" s="24" t="e">
        <f t="shared" si="65"/>
        <v>#DIV/0!</v>
      </c>
      <c r="J169" s="24" t="e">
        <f t="shared" si="66"/>
        <v>#DIV/0!</v>
      </c>
      <c r="K169" s="24" t="e">
        <f t="shared" si="67"/>
        <v>#DIV/0!</v>
      </c>
      <c r="L169" s="102"/>
      <c r="M169" s="102"/>
      <c r="N169" s="102"/>
      <c r="O169" s="102"/>
      <c r="P169" s="102"/>
    </row>
    <row r="171" spans="2:16" x14ac:dyDescent="0.2">
      <c r="B171" s="103" t="s">
        <v>20</v>
      </c>
      <c r="C171" s="103" t="s">
        <v>22</v>
      </c>
      <c r="D171" s="104" t="s">
        <v>11</v>
      </c>
      <c r="E171" s="104"/>
      <c r="F171" s="104"/>
      <c r="G171" s="104"/>
      <c r="H171" s="104" t="s">
        <v>12</v>
      </c>
      <c r="I171" s="104"/>
      <c r="J171" s="104"/>
      <c r="K171" s="104"/>
      <c r="L171" s="104" t="s">
        <v>32</v>
      </c>
      <c r="M171" s="104"/>
      <c r="N171" s="104"/>
      <c r="O171" s="104"/>
      <c r="P171" s="104"/>
    </row>
    <row r="172" spans="2:16" x14ac:dyDescent="0.2">
      <c r="B172" s="103"/>
      <c r="C172" s="103"/>
      <c r="D172" s="25" t="s">
        <v>18</v>
      </c>
      <c r="E172" s="26" t="s">
        <v>19</v>
      </c>
      <c r="F172" s="27" t="s">
        <v>20</v>
      </c>
      <c r="G172" s="28" t="s">
        <v>21</v>
      </c>
      <c r="H172" s="105" t="s">
        <v>23</v>
      </c>
      <c r="I172" s="105"/>
      <c r="J172" s="105"/>
      <c r="K172" s="105"/>
      <c r="L172" s="106" t="s">
        <v>24</v>
      </c>
      <c r="M172" s="106"/>
      <c r="N172" s="106"/>
      <c r="O172" s="106"/>
      <c r="P172" s="106"/>
    </row>
    <row r="173" spans="2:16" ht="15" x14ac:dyDescent="0.2">
      <c r="B173" s="101" t="s">
        <v>80</v>
      </c>
      <c r="C173" s="7">
        <v>1</v>
      </c>
      <c r="D173" s="13">
        <v>2</v>
      </c>
      <c r="E173" s="14"/>
      <c r="F173" s="14"/>
      <c r="G173" s="22"/>
      <c r="H173" s="24">
        <f>D173/SUM(D173:G173)</f>
        <v>1</v>
      </c>
      <c r="I173" s="24">
        <f>E173/SUM(D173:G173)</f>
        <v>0</v>
      </c>
      <c r="J173" s="24">
        <f>F173/SUM(D173:G173)</f>
        <v>0</v>
      </c>
      <c r="K173" s="24">
        <f>G173/SUM(D173:G173)</f>
        <v>0</v>
      </c>
      <c r="L173" s="102"/>
      <c r="M173" s="102"/>
      <c r="N173" s="102"/>
      <c r="O173" s="102"/>
      <c r="P173" s="102"/>
    </row>
    <row r="174" spans="2:16" ht="15" x14ac:dyDescent="0.2">
      <c r="B174" s="101"/>
      <c r="C174" s="7">
        <v>2</v>
      </c>
      <c r="D174" s="18">
        <v>2</v>
      </c>
      <c r="E174" s="19"/>
      <c r="F174" s="19">
        <v>2</v>
      </c>
      <c r="G174" s="23"/>
      <c r="H174" s="24">
        <f t="shared" ref="H174:H176" si="68">D174/SUM(D174:G174)</f>
        <v>0.5</v>
      </c>
      <c r="I174" s="24">
        <f t="shared" ref="I174:I176" si="69">E174/SUM(D174:G174)</f>
        <v>0</v>
      </c>
      <c r="J174" s="24">
        <f t="shared" ref="J174:J176" si="70">F174/SUM(D174:G174)</f>
        <v>0.5</v>
      </c>
      <c r="K174" s="24">
        <f t="shared" ref="K174:K176" si="71">G174/SUM(D174:G174)</f>
        <v>0</v>
      </c>
      <c r="L174" s="102"/>
      <c r="M174" s="102"/>
      <c r="N174" s="102"/>
      <c r="O174" s="102"/>
      <c r="P174" s="102"/>
    </row>
    <row r="175" spans="2:16" ht="15" x14ac:dyDescent="0.2">
      <c r="B175" s="101"/>
      <c r="C175" s="7">
        <v>3</v>
      </c>
      <c r="D175" s="13">
        <v>2</v>
      </c>
      <c r="E175" s="14"/>
      <c r="F175" s="14"/>
      <c r="G175" s="22"/>
      <c r="H175" s="24">
        <f t="shared" si="68"/>
        <v>1</v>
      </c>
      <c r="I175" s="24">
        <f t="shared" si="69"/>
        <v>0</v>
      </c>
      <c r="J175" s="24">
        <f t="shared" si="70"/>
        <v>0</v>
      </c>
      <c r="K175" s="24">
        <f t="shared" si="71"/>
        <v>0</v>
      </c>
      <c r="L175" s="102"/>
      <c r="M175" s="102"/>
      <c r="N175" s="102"/>
      <c r="O175" s="102"/>
      <c r="P175" s="102"/>
    </row>
    <row r="176" spans="2:16" ht="15" x14ac:dyDescent="0.2">
      <c r="B176" s="101"/>
      <c r="C176" s="7">
        <v>4</v>
      </c>
      <c r="D176" s="18"/>
      <c r="E176" s="19"/>
      <c r="F176" s="19"/>
      <c r="G176" s="23"/>
      <c r="H176" s="24" t="e">
        <f t="shared" si="68"/>
        <v>#DIV/0!</v>
      </c>
      <c r="I176" s="24" t="e">
        <f t="shared" si="69"/>
        <v>#DIV/0!</v>
      </c>
      <c r="J176" s="24" t="e">
        <f t="shared" si="70"/>
        <v>#DIV/0!</v>
      </c>
      <c r="K176" s="24" t="e">
        <f t="shared" si="71"/>
        <v>#DIV/0!</v>
      </c>
      <c r="L176" s="102"/>
      <c r="M176" s="102"/>
      <c r="N176" s="102"/>
      <c r="O176" s="102"/>
      <c r="P176" s="102"/>
    </row>
    <row r="178" spans="2:16" x14ac:dyDescent="0.2">
      <c r="B178" s="103" t="s">
        <v>20</v>
      </c>
      <c r="C178" s="103" t="s">
        <v>22</v>
      </c>
      <c r="D178" s="104" t="s">
        <v>11</v>
      </c>
      <c r="E178" s="104"/>
      <c r="F178" s="104"/>
      <c r="G178" s="104"/>
      <c r="H178" s="104" t="s">
        <v>12</v>
      </c>
      <c r="I178" s="104"/>
      <c r="J178" s="104"/>
      <c r="K178" s="104"/>
      <c r="L178" s="104" t="s">
        <v>32</v>
      </c>
      <c r="M178" s="104"/>
      <c r="N178" s="104"/>
      <c r="O178" s="104"/>
      <c r="P178" s="104"/>
    </row>
    <row r="179" spans="2:16" x14ac:dyDescent="0.2">
      <c r="B179" s="103"/>
      <c r="C179" s="103"/>
      <c r="D179" s="25" t="s">
        <v>18</v>
      </c>
      <c r="E179" s="26" t="s">
        <v>19</v>
      </c>
      <c r="F179" s="27" t="s">
        <v>20</v>
      </c>
      <c r="G179" s="28" t="s">
        <v>21</v>
      </c>
      <c r="H179" s="105" t="s">
        <v>23</v>
      </c>
      <c r="I179" s="105"/>
      <c r="J179" s="105"/>
      <c r="K179" s="105"/>
      <c r="L179" s="106" t="s">
        <v>24</v>
      </c>
      <c r="M179" s="106"/>
      <c r="N179" s="106"/>
      <c r="O179" s="106"/>
      <c r="P179" s="106"/>
    </row>
    <row r="180" spans="2:16" ht="15" x14ac:dyDescent="0.2">
      <c r="B180" s="101" t="s">
        <v>81</v>
      </c>
      <c r="C180" s="7">
        <v>1</v>
      </c>
      <c r="D180" s="13"/>
      <c r="E180" s="14"/>
      <c r="F180" s="14"/>
      <c r="G180" s="22"/>
      <c r="H180" s="24" t="e">
        <f>D180/SUM(D180:G180)</f>
        <v>#DIV/0!</v>
      </c>
      <c r="I180" s="24" t="e">
        <f>E180/SUM(D180:G180)</f>
        <v>#DIV/0!</v>
      </c>
      <c r="J180" s="24" t="e">
        <f>F180/SUM(D180:G180)</f>
        <v>#DIV/0!</v>
      </c>
      <c r="K180" s="24" t="e">
        <f>G180/SUM(D180:G180)</f>
        <v>#DIV/0!</v>
      </c>
      <c r="L180" s="102"/>
      <c r="M180" s="102"/>
      <c r="N180" s="102"/>
      <c r="O180" s="102"/>
      <c r="P180" s="102"/>
    </row>
    <row r="181" spans="2:16" ht="15" x14ac:dyDescent="0.2">
      <c r="B181" s="101"/>
      <c r="C181" s="7">
        <v>2</v>
      </c>
      <c r="D181" s="18"/>
      <c r="E181" s="19"/>
      <c r="F181" s="19"/>
      <c r="G181" s="23"/>
      <c r="H181" s="24" t="e">
        <f t="shared" ref="H181:H183" si="72">D181/SUM(D181:G181)</f>
        <v>#DIV/0!</v>
      </c>
      <c r="I181" s="24" t="e">
        <f t="shared" ref="I181:I183" si="73">E181/SUM(D181:G181)</f>
        <v>#DIV/0!</v>
      </c>
      <c r="J181" s="24" t="e">
        <f t="shared" ref="J181:J183" si="74">F181/SUM(D181:G181)</f>
        <v>#DIV/0!</v>
      </c>
      <c r="K181" s="24" t="e">
        <f t="shared" ref="K181:K183" si="75">G181/SUM(D181:G181)</f>
        <v>#DIV/0!</v>
      </c>
      <c r="L181" s="102"/>
      <c r="M181" s="102"/>
      <c r="N181" s="102"/>
      <c r="O181" s="102"/>
      <c r="P181" s="102"/>
    </row>
    <row r="182" spans="2:16" ht="15" x14ac:dyDescent="0.2">
      <c r="B182" s="101"/>
      <c r="C182" s="7">
        <v>3</v>
      </c>
      <c r="D182" s="13"/>
      <c r="E182" s="14"/>
      <c r="F182" s="14"/>
      <c r="G182" s="22"/>
      <c r="H182" s="24" t="e">
        <f t="shared" si="72"/>
        <v>#DIV/0!</v>
      </c>
      <c r="I182" s="24" t="e">
        <f t="shared" si="73"/>
        <v>#DIV/0!</v>
      </c>
      <c r="J182" s="24" t="e">
        <f t="shared" si="74"/>
        <v>#DIV/0!</v>
      </c>
      <c r="K182" s="24" t="e">
        <f t="shared" si="75"/>
        <v>#DIV/0!</v>
      </c>
      <c r="L182" s="102"/>
      <c r="M182" s="102"/>
      <c r="N182" s="102"/>
      <c r="O182" s="102"/>
      <c r="P182" s="102"/>
    </row>
    <row r="183" spans="2:16" ht="15" x14ac:dyDescent="0.2">
      <c r="B183" s="101"/>
      <c r="C183" s="7">
        <v>4</v>
      </c>
      <c r="D183" s="18"/>
      <c r="E183" s="19"/>
      <c r="F183" s="19"/>
      <c r="G183" s="23"/>
      <c r="H183" s="24" t="e">
        <f t="shared" si="72"/>
        <v>#DIV/0!</v>
      </c>
      <c r="I183" s="24" t="e">
        <f t="shared" si="73"/>
        <v>#DIV/0!</v>
      </c>
      <c r="J183" s="24" t="e">
        <f t="shared" si="74"/>
        <v>#DIV/0!</v>
      </c>
      <c r="K183" s="24" t="e">
        <f t="shared" si="75"/>
        <v>#DIV/0!</v>
      </c>
      <c r="L183" s="102"/>
      <c r="M183" s="102"/>
      <c r="N183" s="102"/>
      <c r="O183" s="102"/>
      <c r="P183" s="102"/>
    </row>
    <row r="185" spans="2:16" x14ac:dyDescent="0.2">
      <c r="B185" s="103" t="s">
        <v>20</v>
      </c>
      <c r="C185" s="103" t="s">
        <v>22</v>
      </c>
      <c r="D185" s="104" t="s">
        <v>11</v>
      </c>
      <c r="E185" s="104"/>
      <c r="F185" s="104"/>
      <c r="G185" s="104"/>
      <c r="H185" s="104" t="s">
        <v>12</v>
      </c>
      <c r="I185" s="104"/>
      <c r="J185" s="104"/>
      <c r="K185" s="104"/>
      <c r="L185" s="104" t="s">
        <v>32</v>
      </c>
      <c r="M185" s="104"/>
      <c r="N185" s="104"/>
      <c r="O185" s="104"/>
      <c r="P185" s="104"/>
    </row>
    <row r="186" spans="2:16" x14ac:dyDescent="0.2">
      <c r="B186" s="103"/>
      <c r="C186" s="103"/>
      <c r="D186" s="25" t="s">
        <v>18</v>
      </c>
      <c r="E186" s="26" t="s">
        <v>19</v>
      </c>
      <c r="F186" s="27" t="s">
        <v>20</v>
      </c>
      <c r="G186" s="28" t="s">
        <v>21</v>
      </c>
      <c r="H186" s="105" t="s">
        <v>23</v>
      </c>
      <c r="I186" s="105"/>
      <c r="J186" s="105"/>
      <c r="K186" s="105"/>
      <c r="L186" s="106" t="s">
        <v>24</v>
      </c>
      <c r="M186" s="106"/>
      <c r="N186" s="106"/>
      <c r="O186" s="106"/>
      <c r="P186" s="106"/>
    </row>
    <row r="187" spans="2:16" ht="15" x14ac:dyDescent="0.2">
      <c r="B187" s="101" t="s">
        <v>82</v>
      </c>
      <c r="C187" s="7">
        <v>1</v>
      </c>
      <c r="D187" s="13">
        <v>2</v>
      </c>
      <c r="E187" s="14"/>
      <c r="F187" s="14"/>
      <c r="G187" s="22"/>
      <c r="H187" s="24">
        <f>D187/SUM(D187:G187)</f>
        <v>1</v>
      </c>
      <c r="I187" s="24">
        <f>E187/SUM(D187:G187)</f>
        <v>0</v>
      </c>
      <c r="J187" s="24">
        <f>F187/SUM(D187:G187)</f>
        <v>0</v>
      </c>
      <c r="K187" s="24">
        <f>G187/SUM(D187:G187)</f>
        <v>0</v>
      </c>
      <c r="L187" s="102"/>
      <c r="M187" s="102"/>
      <c r="N187" s="102"/>
      <c r="O187" s="102"/>
      <c r="P187" s="102"/>
    </row>
    <row r="188" spans="2:16" ht="15" x14ac:dyDescent="0.2">
      <c r="B188" s="101"/>
      <c r="C188" s="7">
        <v>2</v>
      </c>
      <c r="D188" s="18"/>
      <c r="E188" s="19"/>
      <c r="F188" s="19"/>
      <c r="G188" s="23"/>
      <c r="H188" s="24" t="e">
        <f t="shared" ref="H188:H190" si="76">D188/SUM(D188:G188)</f>
        <v>#DIV/0!</v>
      </c>
      <c r="I188" s="24" t="e">
        <f t="shared" ref="I188:I190" si="77">E188/SUM(D188:G188)</f>
        <v>#DIV/0!</v>
      </c>
      <c r="J188" s="24" t="e">
        <f t="shared" ref="J188:J190" si="78">F188/SUM(D188:G188)</f>
        <v>#DIV/0!</v>
      </c>
      <c r="K188" s="24" t="e">
        <f t="shared" ref="K188:K190" si="79">G188/SUM(D188:G188)</f>
        <v>#DIV/0!</v>
      </c>
      <c r="L188" s="102"/>
      <c r="M188" s="102"/>
      <c r="N188" s="102"/>
      <c r="O188" s="102"/>
      <c r="P188" s="102"/>
    </row>
    <row r="189" spans="2:16" ht="15" x14ac:dyDescent="0.2">
      <c r="B189" s="101"/>
      <c r="C189" s="7">
        <v>3</v>
      </c>
      <c r="D189" s="13"/>
      <c r="E189" s="14"/>
      <c r="F189" s="14"/>
      <c r="G189" s="22"/>
      <c r="H189" s="24" t="e">
        <f t="shared" si="76"/>
        <v>#DIV/0!</v>
      </c>
      <c r="I189" s="24" t="e">
        <f t="shared" si="77"/>
        <v>#DIV/0!</v>
      </c>
      <c r="J189" s="24" t="e">
        <f t="shared" si="78"/>
        <v>#DIV/0!</v>
      </c>
      <c r="K189" s="24" t="e">
        <f t="shared" si="79"/>
        <v>#DIV/0!</v>
      </c>
      <c r="L189" s="102"/>
      <c r="M189" s="102"/>
      <c r="N189" s="102"/>
      <c r="O189" s="102"/>
      <c r="P189" s="102"/>
    </row>
    <row r="190" spans="2:16" ht="15" x14ac:dyDescent="0.2">
      <c r="B190" s="101"/>
      <c r="C190" s="7">
        <v>4</v>
      </c>
      <c r="D190" s="18"/>
      <c r="E190" s="19"/>
      <c r="F190" s="19"/>
      <c r="G190" s="23"/>
      <c r="H190" s="24" t="e">
        <f t="shared" si="76"/>
        <v>#DIV/0!</v>
      </c>
      <c r="I190" s="24" t="e">
        <f t="shared" si="77"/>
        <v>#DIV/0!</v>
      </c>
      <c r="J190" s="24" t="e">
        <f t="shared" si="78"/>
        <v>#DIV/0!</v>
      </c>
      <c r="K190" s="24" t="e">
        <f t="shared" si="79"/>
        <v>#DIV/0!</v>
      </c>
      <c r="L190" s="102"/>
      <c r="M190" s="102"/>
      <c r="N190" s="102"/>
      <c r="O190" s="102"/>
      <c r="P190" s="102"/>
    </row>
    <row r="192" spans="2:16" x14ac:dyDescent="0.2">
      <c r="B192" s="42" t="s">
        <v>20</v>
      </c>
      <c r="C192" s="32" t="s">
        <v>26</v>
      </c>
      <c r="D192" s="30"/>
      <c r="E192" s="30"/>
      <c r="F192" s="30"/>
      <c r="G192" s="25" t="s">
        <v>18</v>
      </c>
      <c r="H192" s="31" t="s">
        <v>27</v>
      </c>
      <c r="I192" s="30"/>
      <c r="J192" s="30"/>
      <c r="K192" s="30"/>
      <c r="L192" s="27" t="s">
        <v>20</v>
      </c>
      <c r="M192" s="31" t="s">
        <v>29</v>
      </c>
      <c r="N192" s="30"/>
      <c r="O192" s="30"/>
      <c r="P192" s="30"/>
    </row>
    <row r="193" spans="2:16" x14ac:dyDescent="0.2">
      <c r="B193" s="42" t="s">
        <v>22</v>
      </c>
      <c r="C193" s="32" t="s">
        <v>8</v>
      </c>
      <c r="D193" s="30"/>
      <c r="E193" s="30"/>
      <c r="F193" s="30"/>
      <c r="G193" s="26" t="s">
        <v>19</v>
      </c>
      <c r="H193" s="31" t="s">
        <v>28</v>
      </c>
      <c r="I193" s="30"/>
      <c r="J193" s="30"/>
      <c r="K193" s="30"/>
      <c r="L193" s="28" t="s">
        <v>21</v>
      </c>
      <c r="M193" s="31" t="s">
        <v>30</v>
      </c>
      <c r="N193" s="30"/>
      <c r="O193" s="30"/>
      <c r="P193" s="30"/>
    </row>
    <row r="194" spans="2:16" x14ac:dyDescent="0.2">
      <c r="B194" s="30" t="s">
        <v>31</v>
      </c>
    </row>
    <row r="203" spans="2:16" ht="20.25" x14ac:dyDescent="0.2">
      <c r="B203" s="107" t="s">
        <v>33</v>
      </c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4" spans="2:16" ht="18" x14ac:dyDescent="0.2"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 ht="18" x14ac:dyDescent="0.2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</row>
    <row r="206" spans="2:16" x14ac:dyDescent="0.2">
      <c r="B206" s="110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</row>
    <row r="207" spans="2:16" x14ac:dyDescent="0.2">
      <c r="C207" s="2"/>
      <c r="D207" s="2"/>
      <c r="E207" s="2"/>
      <c r="F207" s="2"/>
      <c r="G207" s="2"/>
      <c r="H207" s="2"/>
      <c r="I207" s="2"/>
      <c r="J207" s="2"/>
      <c r="K207" s="2"/>
    </row>
    <row r="208" spans="2:16" x14ac:dyDescent="0.2">
      <c r="B208" s="103" t="s">
        <v>20</v>
      </c>
      <c r="C208" s="103" t="s">
        <v>22</v>
      </c>
      <c r="D208" s="104" t="s">
        <v>11</v>
      </c>
      <c r="E208" s="104"/>
      <c r="F208" s="104"/>
      <c r="G208" s="104"/>
      <c r="H208" s="104" t="s">
        <v>12</v>
      </c>
      <c r="I208" s="104"/>
      <c r="J208" s="104"/>
      <c r="K208" s="104"/>
      <c r="L208" s="104" t="s">
        <v>32</v>
      </c>
      <c r="M208" s="104"/>
      <c r="N208" s="104"/>
      <c r="O208" s="104"/>
      <c r="P208" s="104"/>
    </row>
    <row r="209" spans="2:16" x14ac:dyDescent="0.2">
      <c r="B209" s="103"/>
      <c r="C209" s="103"/>
      <c r="D209" s="25" t="s">
        <v>18</v>
      </c>
      <c r="E209" s="26" t="s">
        <v>19</v>
      </c>
      <c r="F209" s="27" t="s">
        <v>20</v>
      </c>
      <c r="G209" s="28" t="s">
        <v>21</v>
      </c>
      <c r="H209" s="105" t="s">
        <v>23</v>
      </c>
      <c r="I209" s="105"/>
      <c r="J209" s="105"/>
      <c r="K209" s="105"/>
      <c r="L209" s="106" t="s">
        <v>24</v>
      </c>
      <c r="M209" s="106"/>
      <c r="N209" s="106"/>
      <c r="O209" s="106"/>
      <c r="P209" s="106"/>
    </row>
    <row r="210" spans="2:16" ht="15" x14ac:dyDescent="0.2">
      <c r="B210" s="101" t="s">
        <v>55</v>
      </c>
      <c r="C210" s="7">
        <v>1</v>
      </c>
      <c r="D210" s="36">
        <v>10</v>
      </c>
      <c r="E210" s="37">
        <v>2</v>
      </c>
      <c r="F210" s="37">
        <v>8</v>
      </c>
      <c r="G210" s="38">
        <v>20</v>
      </c>
      <c r="H210" s="24">
        <f>D210/SUM(D210:G210)</f>
        <v>0.25</v>
      </c>
      <c r="I210" s="24">
        <f>E210/SUM(D210:G210)</f>
        <v>0.05</v>
      </c>
      <c r="J210" s="24">
        <f>F210/SUM(D210:G210)</f>
        <v>0.2</v>
      </c>
      <c r="K210" s="24">
        <f>G210/SUM(D210:G210)</f>
        <v>0.5</v>
      </c>
      <c r="L210" s="102"/>
      <c r="M210" s="102"/>
      <c r="N210" s="102"/>
      <c r="O210" s="102"/>
      <c r="P210" s="102"/>
    </row>
    <row r="211" spans="2:16" ht="15" x14ac:dyDescent="0.2">
      <c r="B211" s="101"/>
      <c r="C211" s="7">
        <v>2</v>
      </c>
      <c r="D211" s="39">
        <v>20</v>
      </c>
      <c r="E211" s="40">
        <v>8</v>
      </c>
      <c r="F211" s="40">
        <v>2</v>
      </c>
      <c r="G211" s="41">
        <v>10</v>
      </c>
      <c r="H211" s="24">
        <f t="shared" ref="H211:H213" si="80">D211/SUM(D211:G211)</f>
        <v>0.5</v>
      </c>
      <c r="I211" s="24">
        <f t="shared" ref="I211:I213" si="81">E211/SUM(D211:G211)</f>
        <v>0.2</v>
      </c>
      <c r="J211" s="24">
        <f t="shared" ref="J211:J213" si="82">F211/SUM(D211:G211)</f>
        <v>0.05</v>
      </c>
      <c r="K211" s="24">
        <f t="shared" ref="K211:K213" si="83">G211/SUM(D211:G211)</f>
        <v>0.25</v>
      </c>
      <c r="L211" s="102"/>
      <c r="M211" s="102"/>
      <c r="N211" s="102"/>
      <c r="O211" s="102"/>
      <c r="P211" s="102"/>
    </row>
    <row r="212" spans="2:16" ht="15" x14ac:dyDescent="0.2">
      <c r="B212" s="101"/>
      <c r="C212" s="7">
        <v>3</v>
      </c>
      <c r="D212" s="13">
        <v>70</v>
      </c>
      <c r="E212" s="14">
        <v>10</v>
      </c>
      <c r="F212" s="14">
        <v>10</v>
      </c>
      <c r="G212" s="22">
        <v>10</v>
      </c>
      <c r="H212" s="24">
        <f t="shared" si="80"/>
        <v>0.7</v>
      </c>
      <c r="I212" s="24">
        <f t="shared" si="81"/>
        <v>0.1</v>
      </c>
      <c r="J212" s="24">
        <f t="shared" si="82"/>
        <v>0.1</v>
      </c>
      <c r="K212" s="24">
        <f t="shared" si="83"/>
        <v>0.1</v>
      </c>
      <c r="L212" s="102"/>
      <c r="M212" s="102"/>
      <c r="N212" s="102"/>
      <c r="O212" s="102"/>
      <c r="P212" s="102"/>
    </row>
    <row r="213" spans="2:16" ht="15" x14ac:dyDescent="0.2">
      <c r="B213" s="101"/>
      <c r="C213" s="7">
        <v>4</v>
      </c>
      <c r="D213" s="18"/>
      <c r="E213" s="19"/>
      <c r="F213" s="19"/>
      <c r="G213" s="23"/>
      <c r="H213" s="24" t="e">
        <f t="shared" si="80"/>
        <v>#DIV/0!</v>
      </c>
      <c r="I213" s="24" t="e">
        <f t="shared" si="81"/>
        <v>#DIV/0!</v>
      </c>
      <c r="J213" s="24" t="e">
        <f t="shared" si="82"/>
        <v>#DIV/0!</v>
      </c>
      <c r="K213" s="24" t="e">
        <f t="shared" si="83"/>
        <v>#DIV/0!</v>
      </c>
      <c r="L213" s="102"/>
      <c r="M213" s="102"/>
      <c r="N213" s="102"/>
      <c r="O213" s="102"/>
      <c r="P213" s="102"/>
    </row>
    <row r="215" spans="2:16" x14ac:dyDescent="0.2">
      <c r="B215" s="103" t="s">
        <v>20</v>
      </c>
      <c r="C215" s="103" t="s">
        <v>22</v>
      </c>
      <c r="D215" s="104" t="s">
        <v>11</v>
      </c>
      <c r="E215" s="104"/>
      <c r="F215" s="104"/>
      <c r="G215" s="104"/>
      <c r="H215" s="104" t="s">
        <v>12</v>
      </c>
      <c r="I215" s="104"/>
      <c r="J215" s="104"/>
      <c r="K215" s="104"/>
      <c r="L215" s="104" t="s">
        <v>32</v>
      </c>
      <c r="M215" s="104"/>
      <c r="N215" s="104"/>
      <c r="O215" s="104"/>
      <c r="P215" s="104"/>
    </row>
    <row r="216" spans="2:16" x14ac:dyDescent="0.2">
      <c r="B216" s="103"/>
      <c r="C216" s="103"/>
      <c r="D216" s="25" t="s">
        <v>18</v>
      </c>
      <c r="E216" s="26" t="s">
        <v>19</v>
      </c>
      <c r="F216" s="27" t="s">
        <v>20</v>
      </c>
      <c r="G216" s="28" t="s">
        <v>21</v>
      </c>
      <c r="H216" s="105" t="s">
        <v>23</v>
      </c>
      <c r="I216" s="105"/>
      <c r="J216" s="105"/>
      <c r="K216" s="105"/>
      <c r="L216" s="106" t="s">
        <v>24</v>
      </c>
      <c r="M216" s="106"/>
      <c r="N216" s="106"/>
      <c r="O216" s="106"/>
      <c r="P216" s="106"/>
    </row>
    <row r="217" spans="2:16" ht="15" x14ac:dyDescent="0.2">
      <c r="B217" s="101" t="s">
        <v>56</v>
      </c>
      <c r="C217" s="7">
        <v>1</v>
      </c>
      <c r="D217" s="13">
        <v>8</v>
      </c>
      <c r="E217" s="14">
        <v>30</v>
      </c>
      <c r="F217" s="14">
        <v>9</v>
      </c>
      <c r="G217" s="22">
        <v>0</v>
      </c>
      <c r="H217" s="24">
        <f>D217/SUM(D217:G217)</f>
        <v>0.1702127659574468</v>
      </c>
      <c r="I217" s="24">
        <f>E217/SUM(D217:G217)</f>
        <v>0.63829787234042556</v>
      </c>
      <c r="J217" s="24">
        <f>F217/SUM(D217:G217)</f>
        <v>0.19148936170212766</v>
      </c>
      <c r="K217" s="24">
        <f>G217/SUM(D217:G217)</f>
        <v>0</v>
      </c>
      <c r="L217" s="102"/>
      <c r="M217" s="102"/>
      <c r="N217" s="102"/>
      <c r="O217" s="102"/>
      <c r="P217" s="102"/>
    </row>
    <row r="218" spans="2:16" ht="15" x14ac:dyDescent="0.2">
      <c r="B218" s="101"/>
      <c r="C218" s="7">
        <v>2</v>
      </c>
      <c r="D218" s="18">
        <v>50</v>
      </c>
      <c r="E218" s="19">
        <v>50</v>
      </c>
      <c r="F218" s="19">
        <v>50</v>
      </c>
      <c r="G218" s="23">
        <v>50</v>
      </c>
      <c r="H218" s="24">
        <f t="shared" ref="H218:H220" si="84">D218/SUM(D218:G218)</f>
        <v>0.25</v>
      </c>
      <c r="I218" s="24">
        <f t="shared" ref="I218:I220" si="85">E218/SUM(D218:G218)</f>
        <v>0.25</v>
      </c>
      <c r="J218" s="24">
        <f t="shared" ref="J218:J220" si="86">F218/SUM(D218:G218)</f>
        <v>0.25</v>
      </c>
      <c r="K218" s="24">
        <f t="shared" ref="K218:K220" si="87">G218/SUM(D218:G218)</f>
        <v>0.25</v>
      </c>
      <c r="L218" s="102"/>
      <c r="M218" s="102"/>
      <c r="N218" s="102"/>
      <c r="O218" s="102"/>
      <c r="P218" s="102"/>
    </row>
    <row r="219" spans="2:16" ht="15" x14ac:dyDescent="0.2">
      <c r="B219" s="101"/>
      <c r="C219" s="7">
        <v>3</v>
      </c>
      <c r="D219" s="13"/>
      <c r="E219" s="14"/>
      <c r="F219" s="14"/>
      <c r="G219" s="22"/>
      <c r="H219" s="24" t="e">
        <f t="shared" si="84"/>
        <v>#DIV/0!</v>
      </c>
      <c r="I219" s="24" t="e">
        <f t="shared" si="85"/>
        <v>#DIV/0!</v>
      </c>
      <c r="J219" s="24" t="e">
        <f t="shared" si="86"/>
        <v>#DIV/0!</v>
      </c>
      <c r="K219" s="24" t="e">
        <f t="shared" si="87"/>
        <v>#DIV/0!</v>
      </c>
      <c r="L219" s="102"/>
      <c r="M219" s="102"/>
      <c r="N219" s="102"/>
      <c r="O219" s="102"/>
      <c r="P219" s="102"/>
    </row>
    <row r="220" spans="2:16" ht="15" x14ac:dyDescent="0.2">
      <c r="B220" s="101"/>
      <c r="C220" s="7">
        <v>4</v>
      </c>
      <c r="D220" s="18"/>
      <c r="E220" s="19"/>
      <c r="F220" s="19"/>
      <c r="G220" s="23"/>
      <c r="H220" s="24" t="e">
        <f t="shared" si="84"/>
        <v>#DIV/0!</v>
      </c>
      <c r="I220" s="24" t="e">
        <f t="shared" si="85"/>
        <v>#DIV/0!</v>
      </c>
      <c r="J220" s="24" t="e">
        <f t="shared" si="86"/>
        <v>#DIV/0!</v>
      </c>
      <c r="K220" s="24" t="e">
        <f t="shared" si="87"/>
        <v>#DIV/0!</v>
      </c>
      <c r="L220" s="102"/>
      <c r="M220" s="102"/>
      <c r="N220" s="102"/>
      <c r="O220" s="102"/>
      <c r="P220" s="102"/>
    </row>
    <row r="222" spans="2:16" x14ac:dyDescent="0.2">
      <c r="B222" s="103" t="s">
        <v>20</v>
      </c>
      <c r="C222" s="103" t="s">
        <v>22</v>
      </c>
      <c r="D222" s="104" t="s">
        <v>11</v>
      </c>
      <c r="E222" s="104"/>
      <c r="F222" s="104"/>
      <c r="G222" s="104"/>
      <c r="H222" s="104" t="s">
        <v>12</v>
      </c>
      <c r="I222" s="104"/>
      <c r="J222" s="104"/>
      <c r="K222" s="104"/>
      <c r="L222" s="104" t="s">
        <v>32</v>
      </c>
      <c r="M222" s="104"/>
      <c r="N222" s="104"/>
      <c r="O222" s="104"/>
      <c r="P222" s="104"/>
    </row>
    <row r="223" spans="2:16" x14ac:dyDescent="0.2">
      <c r="B223" s="103"/>
      <c r="C223" s="103"/>
      <c r="D223" s="25" t="s">
        <v>18</v>
      </c>
      <c r="E223" s="26" t="s">
        <v>19</v>
      </c>
      <c r="F223" s="27" t="s">
        <v>20</v>
      </c>
      <c r="G223" s="28" t="s">
        <v>21</v>
      </c>
      <c r="H223" s="105" t="s">
        <v>23</v>
      </c>
      <c r="I223" s="105"/>
      <c r="J223" s="105"/>
      <c r="K223" s="105"/>
      <c r="L223" s="106" t="s">
        <v>24</v>
      </c>
      <c r="M223" s="106"/>
      <c r="N223" s="106"/>
      <c r="O223" s="106"/>
      <c r="P223" s="106"/>
    </row>
    <row r="224" spans="2:16" ht="15" x14ac:dyDescent="0.2">
      <c r="B224" s="101" t="s">
        <v>62</v>
      </c>
      <c r="C224" s="7">
        <v>1</v>
      </c>
      <c r="D224" s="13">
        <v>2</v>
      </c>
      <c r="E224" s="14"/>
      <c r="F224" s="14"/>
      <c r="G224" s="22"/>
      <c r="H224" s="24">
        <f>D224/SUM(D224:G224)</f>
        <v>1</v>
      </c>
      <c r="I224" s="24">
        <f>E224/SUM(D224:G224)</f>
        <v>0</v>
      </c>
      <c r="J224" s="24">
        <f>F224/SUM(D224:G224)</f>
        <v>0</v>
      </c>
      <c r="K224" s="24">
        <f>G224/SUM(D224:G224)</f>
        <v>0</v>
      </c>
      <c r="L224" s="102"/>
      <c r="M224" s="102"/>
      <c r="N224" s="102"/>
      <c r="O224" s="102"/>
      <c r="P224" s="102"/>
    </row>
    <row r="225" spans="2:16" ht="15" x14ac:dyDescent="0.2">
      <c r="B225" s="101"/>
      <c r="C225" s="7">
        <v>2</v>
      </c>
      <c r="D225" s="18">
        <v>2</v>
      </c>
      <c r="E225" s="19"/>
      <c r="F225" s="19">
        <v>2</v>
      </c>
      <c r="G225" s="23"/>
      <c r="H225" s="24">
        <f t="shared" ref="H225:H227" si="88">D225/SUM(D225:G225)</f>
        <v>0.5</v>
      </c>
      <c r="I225" s="24">
        <f t="shared" ref="I225:I227" si="89">E225/SUM(D225:G225)</f>
        <v>0</v>
      </c>
      <c r="J225" s="24">
        <f t="shared" ref="J225:J227" si="90">F225/SUM(D225:G225)</f>
        <v>0.5</v>
      </c>
      <c r="K225" s="24">
        <f t="shared" ref="K225:K227" si="91">G225/SUM(D225:G225)</f>
        <v>0</v>
      </c>
      <c r="L225" s="102"/>
      <c r="M225" s="102"/>
      <c r="N225" s="102"/>
      <c r="O225" s="102"/>
      <c r="P225" s="102"/>
    </row>
    <row r="226" spans="2:16" ht="15" x14ac:dyDescent="0.2">
      <c r="B226" s="101"/>
      <c r="C226" s="7">
        <v>3</v>
      </c>
      <c r="D226" s="13">
        <v>2</v>
      </c>
      <c r="E226" s="14"/>
      <c r="F226" s="14"/>
      <c r="G226" s="22"/>
      <c r="H226" s="24">
        <f t="shared" si="88"/>
        <v>1</v>
      </c>
      <c r="I226" s="24">
        <f t="shared" si="89"/>
        <v>0</v>
      </c>
      <c r="J226" s="24">
        <f t="shared" si="90"/>
        <v>0</v>
      </c>
      <c r="K226" s="24">
        <f t="shared" si="91"/>
        <v>0</v>
      </c>
      <c r="L226" s="102"/>
      <c r="M226" s="102"/>
      <c r="N226" s="102"/>
      <c r="O226" s="102"/>
      <c r="P226" s="102"/>
    </row>
    <row r="227" spans="2:16" ht="15" x14ac:dyDescent="0.2">
      <c r="B227" s="101"/>
      <c r="C227" s="7">
        <v>4</v>
      </c>
      <c r="D227" s="18"/>
      <c r="E227" s="19"/>
      <c r="F227" s="19"/>
      <c r="G227" s="23"/>
      <c r="H227" s="24" t="e">
        <f t="shared" si="88"/>
        <v>#DIV/0!</v>
      </c>
      <c r="I227" s="24" t="e">
        <f t="shared" si="89"/>
        <v>#DIV/0!</v>
      </c>
      <c r="J227" s="24" t="e">
        <f t="shared" si="90"/>
        <v>#DIV/0!</v>
      </c>
      <c r="K227" s="24" t="e">
        <f t="shared" si="91"/>
        <v>#DIV/0!</v>
      </c>
      <c r="L227" s="102"/>
      <c r="M227" s="102"/>
      <c r="N227" s="102"/>
      <c r="O227" s="102"/>
      <c r="P227" s="102"/>
    </row>
    <row r="229" spans="2:16" x14ac:dyDescent="0.2">
      <c r="B229" s="103" t="s">
        <v>20</v>
      </c>
      <c r="C229" s="103" t="s">
        <v>22</v>
      </c>
      <c r="D229" s="104" t="s">
        <v>11</v>
      </c>
      <c r="E229" s="104"/>
      <c r="F229" s="104"/>
      <c r="G229" s="104"/>
      <c r="H229" s="104" t="s">
        <v>12</v>
      </c>
      <c r="I229" s="104"/>
      <c r="J229" s="104"/>
      <c r="K229" s="104"/>
      <c r="L229" s="104" t="s">
        <v>32</v>
      </c>
      <c r="M229" s="104"/>
      <c r="N229" s="104"/>
      <c r="O229" s="104"/>
      <c r="P229" s="104"/>
    </row>
    <row r="230" spans="2:16" x14ac:dyDescent="0.2">
      <c r="B230" s="103"/>
      <c r="C230" s="103"/>
      <c r="D230" s="25" t="s">
        <v>18</v>
      </c>
      <c r="E230" s="26" t="s">
        <v>19</v>
      </c>
      <c r="F230" s="27" t="s">
        <v>20</v>
      </c>
      <c r="G230" s="28" t="s">
        <v>21</v>
      </c>
      <c r="H230" s="105" t="s">
        <v>23</v>
      </c>
      <c r="I230" s="105"/>
      <c r="J230" s="105"/>
      <c r="K230" s="105"/>
      <c r="L230" s="106" t="s">
        <v>24</v>
      </c>
      <c r="M230" s="106"/>
      <c r="N230" s="106"/>
      <c r="O230" s="106"/>
      <c r="P230" s="106"/>
    </row>
    <row r="231" spans="2:16" ht="15" x14ac:dyDescent="0.2">
      <c r="B231" s="101" t="s">
        <v>57</v>
      </c>
      <c r="C231" s="7">
        <v>1</v>
      </c>
      <c r="D231" s="13"/>
      <c r="E231" s="14"/>
      <c r="F231" s="14"/>
      <c r="G231" s="22"/>
      <c r="H231" s="24" t="e">
        <f>D231/SUM(D231:G231)</f>
        <v>#DIV/0!</v>
      </c>
      <c r="I231" s="24" t="e">
        <f>E231/SUM(D231:G231)</f>
        <v>#DIV/0!</v>
      </c>
      <c r="J231" s="24" t="e">
        <f>F231/SUM(D231:G231)</f>
        <v>#DIV/0!</v>
      </c>
      <c r="K231" s="24" t="e">
        <f>G231/SUM(D231:G231)</f>
        <v>#DIV/0!</v>
      </c>
      <c r="L231" s="102"/>
      <c r="M231" s="102"/>
      <c r="N231" s="102"/>
      <c r="O231" s="102"/>
      <c r="P231" s="102"/>
    </row>
    <row r="232" spans="2:16" ht="15" x14ac:dyDescent="0.2">
      <c r="B232" s="101"/>
      <c r="C232" s="7">
        <v>2</v>
      </c>
      <c r="D232" s="18"/>
      <c r="E232" s="19"/>
      <c r="F232" s="19"/>
      <c r="G232" s="23"/>
      <c r="H232" s="24" t="e">
        <f t="shared" ref="H232:H234" si="92">D232/SUM(D232:G232)</f>
        <v>#DIV/0!</v>
      </c>
      <c r="I232" s="24" t="e">
        <f t="shared" ref="I232:I234" si="93">E232/SUM(D232:G232)</f>
        <v>#DIV/0!</v>
      </c>
      <c r="J232" s="24" t="e">
        <f t="shared" ref="J232:J234" si="94">F232/SUM(D232:G232)</f>
        <v>#DIV/0!</v>
      </c>
      <c r="K232" s="24" t="e">
        <f t="shared" ref="K232:K234" si="95">G232/SUM(D232:G232)</f>
        <v>#DIV/0!</v>
      </c>
      <c r="L232" s="102"/>
      <c r="M232" s="102"/>
      <c r="N232" s="102"/>
      <c r="O232" s="102"/>
      <c r="P232" s="102"/>
    </row>
    <row r="233" spans="2:16" ht="15" x14ac:dyDescent="0.2">
      <c r="B233" s="101"/>
      <c r="C233" s="7">
        <v>3</v>
      </c>
      <c r="D233" s="13"/>
      <c r="E233" s="14"/>
      <c r="F233" s="14"/>
      <c r="G233" s="22"/>
      <c r="H233" s="24" t="e">
        <f t="shared" si="92"/>
        <v>#DIV/0!</v>
      </c>
      <c r="I233" s="24" t="e">
        <f t="shared" si="93"/>
        <v>#DIV/0!</v>
      </c>
      <c r="J233" s="24" t="e">
        <f t="shared" si="94"/>
        <v>#DIV/0!</v>
      </c>
      <c r="K233" s="24" t="e">
        <f t="shared" si="95"/>
        <v>#DIV/0!</v>
      </c>
      <c r="L233" s="102"/>
      <c r="M233" s="102"/>
      <c r="N233" s="102"/>
      <c r="O233" s="102"/>
      <c r="P233" s="102"/>
    </row>
    <row r="234" spans="2:16" ht="15" x14ac:dyDescent="0.2">
      <c r="B234" s="101"/>
      <c r="C234" s="7">
        <v>4</v>
      </c>
      <c r="D234" s="18"/>
      <c r="E234" s="19"/>
      <c r="F234" s="19"/>
      <c r="G234" s="23"/>
      <c r="H234" s="24" t="e">
        <f t="shared" si="92"/>
        <v>#DIV/0!</v>
      </c>
      <c r="I234" s="24" t="e">
        <f t="shared" si="93"/>
        <v>#DIV/0!</v>
      </c>
      <c r="J234" s="24" t="e">
        <f t="shared" si="94"/>
        <v>#DIV/0!</v>
      </c>
      <c r="K234" s="24" t="e">
        <f t="shared" si="95"/>
        <v>#DIV/0!</v>
      </c>
      <c r="L234" s="102"/>
      <c r="M234" s="102"/>
      <c r="N234" s="102"/>
      <c r="O234" s="102"/>
      <c r="P234" s="102"/>
    </row>
    <row r="236" spans="2:16" x14ac:dyDescent="0.2">
      <c r="B236" s="103" t="s">
        <v>20</v>
      </c>
      <c r="C236" s="103" t="s">
        <v>22</v>
      </c>
      <c r="D236" s="104" t="s">
        <v>11</v>
      </c>
      <c r="E236" s="104"/>
      <c r="F236" s="104"/>
      <c r="G236" s="104"/>
      <c r="H236" s="104" t="s">
        <v>12</v>
      </c>
      <c r="I236" s="104"/>
      <c r="J236" s="104"/>
      <c r="K236" s="104"/>
      <c r="L236" s="104" t="s">
        <v>32</v>
      </c>
      <c r="M236" s="104"/>
      <c r="N236" s="104"/>
      <c r="O236" s="104"/>
      <c r="P236" s="104"/>
    </row>
    <row r="237" spans="2:16" x14ac:dyDescent="0.2">
      <c r="B237" s="103"/>
      <c r="C237" s="103"/>
      <c r="D237" s="25" t="s">
        <v>18</v>
      </c>
      <c r="E237" s="26" t="s">
        <v>19</v>
      </c>
      <c r="F237" s="27" t="s">
        <v>20</v>
      </c>
      <c r="G237" s="28" t="s">
        <v>21</v>
      </c>
      <c r="H237" s="105" t="s">
        <v>23</v>
      </c>
      <c r="I237" s="105"/>
      <c r="J237" s="105"/>
      <c r="K237" s="105"/>
      <c r="L237" s="106" t="s">
        <v>24</v>
      </c>
      <c r="M237" s="106"/>
      <c r="N237" s="106"/>
      <c r="O237" s="106"/>
      <c r="P237" s="106"/>
    </row>
    <row r="238" spans="2:16" ht="15" x14ac:dyDescent="0.2">
      <c r="B238" s="101" t="s">
        <v>25</v>
      </c>
      <c r="C238" s="7">
        <v>1</v>
      </c>
      <c r="D238" s="13">
        <v>2</v>
      </c>
      <c r="E238" s="14"/>
      <c r="F238" s="14"/>
      <c r="G238" s="22"/>
      <c r="H238" s="24">
        <f>D238/SUM(D238:G238)</f>
        <v>1</v>
      </c>
      <c r="I238" s="24">
        <f>E238/SUM(D238:G238)</f>
        <v>0</v>
      </c>
      <c r="J238" s="24">
        <f>F238/SUM(D238:G238)</f>
        <v>0</v>
      </c>
      <c r="K238" s="24">
        <f>G238/SUM(D238:G238)</f>
        <v>0</v>
      </c>
      <c r="L238" s="102"/>
      <c r="M238" s="102"/>
      <c r="N238" s="102"/>
      <c r="O238" s="102"/>
      <c r="P238" s="102"/>
    </row>
    <row r="239" spans="2:16" ht="15" x14ac:dyDescent="0.2">
      <c r="B239" s="101"/>
      <c r="C239" s="7">
        <v>2</v>
      </c>
      <c r="D239" s="18"/>
      <c r="E239" s="19"/>
      <c r="F239" s="19"/>
      <c r="G239" s="23"/>
      <c r="H239" s="24" t="e">
        <f t="shared" ref="H239:H241" si="96">D239/SUM(D239:G239)</f>
        <v>#DIV/0!</v>
      </c>
      <c r="I239" s="24" t="e">
        <f t="shared" ref="I239:I241" si="97">E239/SUM(D239:G239)</f>
        <v>#DIV/0!</v>
      </c>
      <c r="J239" s="24" t="e">
        <f t="shared" ref="J239:J241" si="98">F239/SUM(D239:G239)</f>
        <v>#DIV/0!</v>
      </c>
      <c r="K239" s="24" t="e">
        <f t="shared" ref="K239:K241" si="99">G239/SUM(D239:G239)</f>
        <v>#DIV/0!</v>
      </c>
      <c r="L239" s="102"/>
      <c r="M239" s="102"/>
      <c r="N239" s="102"/>
      <c r="O239" s="102"/>
      <c r="P239" s="102"/>
    </row>
    <row r="240" spans="2:16" ht="15" x14ac:dyDescent="0.2">
      <c r="B240" s="101"/>
      <c r="C240" s="7">
        <v>3</v>
      </c>
      <c r="D240" s="13"/>
      <c r="E240" s="14"/>
      <c r="F240" s="14"/>
      <c r="G240" s="22"/>
      <c r="H240" s="24" t="e">
        <f t="shared" si="96"/>
        <v>#DIV/0!</v>
      </c>
      <c r="I240" s="24" t="e">
        <f t="shared" si="97"/>
        <v>#DIV/0!</v>
      </c>
      <c r="J240" s="24" t="e">
        <f t="shared" si="98"/>
        <v>#DIV/0!</v>
      </c>
      <c r="K240" s="24" t="e">
        <f t="shared" si="99"/>
        <v>#DIV/0!</v>
      </c>
      <c r="L240" s="102"/>
      <c r="M240" s="102"/>
      <c r="N240" s="102"/>
      <c r="O240" s="102"/>
      <c r="P240" s="102"/>
    </row>
    <row r="241" spans="2:16" ht="15" x14ac:dyDescent="0.2">
      <c r="B241" s="101"/>
      <c r="C241" s="7">
        <v>4</v>
      </c>
      <c r="D241" s="18"/>
      <c r="E241" s="19"/>
      <c r="F241" s="19"/>
      <c r="G241" s="23"/>
      <c r="H241" s="24" t="e">
        <f t="shared" si="96"/>
        <v>#DIV/0!</v>
      </c>
      <c r="I241" s="24" t="e">
        <f t="shared" si="97"/>
        <v>#DIV/0!</v>
      </c>
      <c r="J241" s="24" t="e">
        <f t="shared" si="98"/>
        <v>#DIV/0!</v>
      </c>
      <c r="K241" s="24" t="e">
        <f t="shared" si="99"/>
        <v>#DIV/0!</v>
      </c>
      <c r="L241" s="102"/>
      <c r="M241" s="102"/>
      <c r="N241" s="102"/>
      <c r="O241" s="102"/>
      <c r="P241" s="102"/>
    </row>
    <row r="243" spans="2:16" x14ac:dyDescent="0.2">
      <c r="B243" s="42" t="s">
        <v>20</v>
      </c>
      <c r="C243" s="32" t="s">
        <v>26</v>
      </c>
      <c r="D243" s="30"/>
      <c r="E243" s="30"/>
      <c r="F243" s="30"/>
      <c r="G243" s="25" t="s">
        <v>18</v>
      </c>
      <c r="H243" s="31" t="s">
        <v>27</v>
      </c>
      <c r="I243" s="30"/>
      <c r="J243" s="30"/>
      <c r="K243" s="30"/>
      <c r="L243" s="27" t="s">
        <v>20</v>
      </c>
      <c r="M243" s="31" t="s">
        <v>29</v>
      </c>
      <c r="N243" s="30"/>
      <c r="O243" s="30"/>
      <c r="P243" s="30"/>
    </row>
    <row r="244" spans="2:16" x14ac:dyDescent="0.2">
      <c r="B244" s="42" t="s">
        <v>22</v>
      </c>
      <c r="C244" s="32" t="s">
        <v>8</v>
      </c>
      <c r="D244" s="30"/>
      <c r="E244" s="30"/>
      <c r="F244" s="30"/>
      <c r="G244" s="26" t="s">
        <v>19</v>
      </c>
      <c r="H244" s="31" t="s">
        <v>28</v>
      </c>
      <c r="I244" s="30"/>
      <c r="J244" s="30"/>
      <c r="K244" s="30"/>
      <c r="L244" s="28" t="s">
        <v>21</v>
      </c>
      <c r="M244" s="31" t="s">
        <v>30</v>
      </c>
      <c r="N244" s="30"/>
      <c r="O244" s="30"/>
      <c r="P244" s="30"/>
    </row>
    <row r="245" spans="2:16" x14ac:dyDescent="0.2">
      <c r="B245" s="30" t="s">
        <v>31</v>
      </c>
    </row>
    <row r="256" spans="2:16" ht="20.25" x14ac:dyDescent="0.2">
      <c r="B256" s="107" t="s">
        <v>33</v>
      </c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</row>
    <row r="257" spans="2:16" ht="18" x14ac:dyDescent="0.2"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 ht="18" x14ac:dyDescent="0.2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</row>
    <row r="259" spans="2:16" x14ac:dyDescent="0.2">
      <c r="B259" s="110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">
      <c r="C260" s="2"/>
      <c r="D260" s="2"/>
      <c r="E260" s="2"/>
      <c r="F260" s="2"/>
      <c r="G260" s="2"/>
      <c r="H260" s="2"/>
      <c r="I260" s="2"/>
      <c r="J260" s="2"/>
      <c r="K260" s="2"/>
    </row>
    <row r="261" spans="2:16" x14ac:dyDescent="0.2">
      <c r="B261" s="103" t="s">
        <v>20</v>
      </c>
      <c r="C261" s="103" t="s">
        <v>22</v>
      </c>
      <c r="D261" s="104" t="s">
        <v>11</v>
      </c>
      <c r="E261" s="104"/>
      <c r="F261" s="104"/>
      <c r="G261" s="104"/>
      <c r="H261" s="104" t="s">
        <v>12</v>
      </c>
      <c r="I261" s="104"/>
      <c r="J261" s="104"/>
      <c r="K261" s="104"/>
      <c r="L261" s="104" t="s">
        <v>32</v>
      </c>
      <c r="M261" s="104"/>
      <c r="N261" s="104"/>
      <c r="O261" s="104"/>
      <c r="P261" s="104"/>
    </row>
    <row r="262" spans="2:16" x14ac:dyDescent="0.2">
      <c r="B262" s="103"/>
      <c r="C262" s="103"/>
      <c r="D262" s="25" t="s">
        <v>18</v>
      </c>
      <c r="E262" s="26" t="s">
        <v>19</v>
      </c>
      <c r="F262" s="27" t="s">
        <v>20</v>
      </c>
      <c r="G262" s="28" t="s">
        <v>21</v>
      </c>
      <c r="H262" s="105" t="s">
        <v>23</v>
      </c>
      <c r="I262" s="105"/>
      <c r="J262" s="105"/>
      <c r="K262" s="105"/>
      <c r="L262" s="106" t="s">
        <v>24</v>
      </c>
      <c r="M262" s="106"/>
      <c r="N262" s="106"/>
      <c r="O262" s="106"/>
      <c r="P262" s="106"/>
    </row>
    <row r="263" spans="2:16" ht="15" x14ac:dyDescent="0.2">
      <c r="B263" s="101" t="s">
        <v>83</v>
      </c>
      <c r="C263" s="7">
        <v>1</v>
      </c>
      <c r="D263" s="36">
        <v>10</v>
      </c>
      <c r="E263" s="37">
        <v>2</v>
      </c>
      <c r="F263" s="37">
        <v>8</v>
      </c>
      <c r="G263" s="38">
        <v>20</v>
      </c>
      <c r="H263" s="24">
        <f>D263/SUM(D263:G263)</f>
        <v>0.25</v>
      </c>
      <c r="I263" s="24">
        <f>E263/SUM(D263:G263)</f>
        <v>0.05</v>
      </c>
      <c r="J263" s="24">
        <f>F263/SUM(D263:G263)</f>
        <v>0.2</v>
      </c>
      <c r="K263" s="24">
        <f>G263/SUM(D263:G263)</f>
        <v>0.5</v>
      </c>
      <c r="L263" s="102"/>
      <c r="M263" s="102"/>
      <c r="N263" s="102"/>
      <c r="O263" s="102"/>
      <c r="P263" s="102"/>
    </row>
    <row r="264" spans="2:16" ht="15" x14ac:dyDescent="0.2">
      <c r="B264" s="101"/>
      <c r="C264" s="7">
        <v>2</v>
      </c>
      <c r="D264" s="39">
        <v>20</v>
      </c>
      <c r="E264" s="40">
        <v>8</v>
      </c>
      <c r="F264" s="40">
        <v>2</v>
      </c>
      <c r="G264" s="41">
        <v>10</v>
      </c>
      <c r="H264" s="24">
        <f t="shared" ref="H264:H266" si="100">D264/SUM(D264:G264)</f>
        <v>0.5</v>
      </c>
      <c r="I264" s="24">
        <f t="shared" ref="I264:I266" si="101">E264/SUM(D264:G264)</f>
        <v>0.2</v>
      </c>
      <c r="J264" s="24">
        <f t="shared" ref="J264:J266" si="102">F264/SUM(D264:G264)</f>
        <v>0.05</v>
      </c>
      <c r="K264" s="24">
        <f t="shared" ref="K264:K266" si="103">G264/SUM(D264:G264)</f>
        <v>0.25</v>
      </c>
      <c r="L264" s="102"/>
      <c r="M264" s="102"/>
      <c r="N264" s="102"/>
      <c r="O264" s="102"/>
      <c r="P264" s="102"/>
    </row>
    <row r="265" spans="2:16" ht="15" x14ac:dyDescent="0.2">
      <c r="B265" s="101"/>
      <c r="C265" s="7">
        <v>3</v>
      </c>
      <c r="D265" s="13">
        <v>70</v>
      </c>
      <c r="E265" s="14">
        <v>10</v>
      </c>
      <c r="F265" s="14">
        <v>10</v>
      </c>
      <c r="G265" s="22">
        <v>10</v>
      </c>
      <c r="H265" s="24">
        <f t="shared" si="100"/>
        <v>0.7</v>
      </c>
      <c r="I265" s="24">
        <f t="shared" si="101"/>
        <v>0.1</v>
      </c>
      <c r="J265" s="24">
        <f t="shared" si="102"/>
        <v>0.1</v>
      </c>
      <c r="K265" s="24">
        <f t="shared" si="103"/>
        <v>0.1</v>
      </c>
      <c r="L265" s="102"/>
      <c r="M265" s="102"/>
      <c r="N265" s="102"/>
      <c r="O265" s="102"/>
      <c r="P265" s="102"/>
    </row>
    <row r="266" spans="2:16" ht="15" x14ac:dyDescent="0.2">
      <c r="B266" s="101"/>
      <c r="C266" s="7">
        <v>4</v>
      </c>
      <c r="D266" s="18"/>
      <c r="E266" s="19"/>
      <c r="F266" s="19"/>
      <c r="G266" s="23"/>
      <c r="H266" s="24" t="e">
        <f t="shared" si="100"/>
        <v>#DIV/0!</v>
      </c>
      <c r="I266" s="24" t="e">
        <f t="shared" si="101"/>
        <v>#DIV/0!</v>
      </c>
      <c r="J266" s="24" t="e">
        <f t="shared" si="102"/>
        <v>#DIV/0!</v>
      </c>
      <c r="K266" s="24" t="e">
        <f t="shared" si="103"/>
        <v>#DIV/0!</v>
      </c>
      <c r="L266" s="102"/>
      <c r="M266" s="102"/>
      <c r="N266" s="102"/>
      <c r="O266" s="102"/>
      <c r="P266" s="102"/>
    </row>
    <row r="268" spans="2:16" x14ac:dyDescent="0.2">
      <c r="B268" s="103" t="s">
        <v>20</v>
      </c>
      <c r="C268" s="103" t="s">
        <v>22</v>
      </c>
      <c r="D268" s="104" t="s">
        <v>11</v>
      </c>
      <c r="E268" s="104"/>
      <c r="F268" s="104"/>
      <c r="G268" s="104"/>
      <c r="H268" s="104" t="s">
        <v>12</v>
      </c>
      <c r="I268" s="104"/>
      <c r="J268" s="104"/>
      <c r="K268" s="104"/>
      <c r="L268" s="104" t="s">
        <v>32</v>
      </c>
      <c r="M268" s="104"/>
      <c r="N268" s="104"/>
      <c r="O268" s="104"/>
      <c r="P268" s="104"/>
    </row>
    <row r="269" spans="2:16" x14ac:dyDescent="0.2">
      <c r="B269" s="103"/>
      <c r="C269" s="103"/>
      <c r="D269" s="25" t="s">
        <v>18</v>
      </c>
      <c r="E269" s="26" t="s">
        <v>19</v>
      </c>
      <c r="F269" s="27" t="s">
        <v>20</v>
      </c>
      <c r="G269" s="28" t="s">
        <v>21</v>
      </c>
      <c r="H269" s="105" t="s">
        <v>23</v>
      </c>
      <c r="I269" s="105"/>
      <c r="J269" s="105"/>
      <c r="K269" s="105"/>
      <c r="L269" s="106" t="s">
        <v>24</v>
      </c>
      <c r="M269" s="106"/>
      <c r="N269" s="106"/>
      <c r="O269" s="106"/>
      <c r="P269" s="106"/>
    </row>
    <row r="270" spans="2:16" ht="15" x14ac:dyDescent="0.2">
      <c r="B270" s="101" t="s">
        <v>84</v>
      </c>
      <c r="C270" s="7">
        <v>1</v>
      </c>
      <c r="D270" s="13">
        <v>8</v>
      </c>
      <c r="E270" s="14">
        <v>30</v>
      </c>
      <c r="F270" s="14">
        <v>9</v>
      </c>
      <c r="G270" s="22">
        <v>0</v>
      </c>
      <c r="H270" s="24">
        <f>D270/SUM(D270:G270)</f>
        <v>0.1702127659574468</v>
      </c>
      <c r="I270" s="24">
        <f>E270/SUM(D270:G270)</f>
        <v>0.63829787234042556</v>
      </c>
      <c r="J270" s="24">
        <f>F270/SUM(D270:G270)</f>
        <v>0.19148936170212766</v>
      </c>
      <c r="K270" s="24">
        <f>G270/SUM(D270:G270)</f>
        <v>0</v>
      </c>
      <c r="L270" s="102"/>
      <c r="M270" s="102"/>
      <c r="N270" s="102"/>
      <c r="O270" s="102"/>
      <c r="P270" s="102"/>
    </row>
    <row r="271" spans="2:16" ht="15" x14ac:dyDescent="0.2">
      <c r="B271" s="101"/>
      <c r="C271" s="7">
        <v>2</v>
      </c>
      <c r="D271" s="18">
        <v>50</v>
      </c>
      <c r="E271" s="19">
        <v>50</v>
      </c>
      <c r="F271" s="19">
        <v>50</v>
      </c>
      <c r="G271" s="23">
        <v>50</v>
      </c>
      <c r="H271" s="24">
        <f t="shared" ref="H271:H273" si="104">D271/SUM(D271:G271)</f>
        <v>0.25</v>
      </c>
      <c r="I271" s="24">
        <f t="shared" ref="I271:I273" si="105">E271/SUM(D271:G271)</f>
        <v>0.25</v>
      </c>
      <c r="J271" s="24">
        <f t="shared" ref="J271:J273" si="106">F271/SUM(D271:G271)</f>
        <v>0.25</v>
      </c>
      <c r="K271" s="24">
        <f t="shared" ref="K271:K273" si="107">G271/SUM(D271:G271)</f>
        <v>0.25</v>
      </c>
      <c r="L271" s="102"/>
      <c r="M271" s="102"/>
      <c r="N271" s="102"/>
      <c r="O271" s="102"/>
      <c r="P271" s="102"/>
    </row>
    <row r="272" spans="2:16" ht="15" x14ac:dyDescent="0.2">
      <c r="B272" s="101"/>
      <c r="C272" s="7">
        <v>3</v>
      </c>
      <c r="D272" s="13"/>
      <c r="E272" s="14"/>
      <c r="F272" s="14"/>
      <c r="G272" s="22"/>
      <c r="H272" s="24" t="e">
        <f t="shared" si="104"/>
        <v>#DIV/0!</v>
      </c>
      <c r="I272" s="24" t="e">
        <f t="shared" si="105"/>
        <v>#DIV/0!</v>
      </c>
      <c r="J272" s="24" t="e">
        <f t="shared" si="106"/>
        <v>#DIV/0!</v>
      </c>
      <c r="K272" s="24" t="e">
        <f t="shared" si="107"/>
        <v>#DIV/0!</v>
      </c>
      <c r="L272" s="102"/>
      <c r="M272" s="102"/>
      <c r="N272" s="102"/>
      <c r="O272" s="102"/>
      <c r="P272" s="102"/>
    </row>
    <row r="273" spans="2:16" ht="15" x14ac:dyDescent="0.2">
      <c r="B273" s="101"/>
      <c r="C273" s="7">
        <v>4</v>
      </c>
      <c r="D273" s="18"/>
      <c r="E273" s="19"/>
      <c r="F273" s="19"/>
      <c r="G273" s="23"/>
      <c r="H273" s="24" t="e">
        <f t="shared" si="104"/>
        <v>#DIV/0!</v>
      </c>
      <c r="I273" s="24" t="e">
        <f t="shared" si="105"/>
        <v>#DIV/0!</v>
      </c>
      <c r="J273" s="24" t="e">
        <f t="shared" si="106"/>
        <v>#DIV/0!</v>
      </c>
      <c r="K273" s="24" t="e">
        <f t="shared" si="107"/>
        <v>#DIV/0!</v>
      </c>
      <c r="L273" s="102"/>
      <c r="M273" s="102"/>
      <c r="N273" s="102"/>
      <c r="O273" s="102"/>
      <c r="P273" s="102"/>
    </row>
    <row r="275" spans="2:16" x14ac:dyDescent="0.2">
      <c r="B275" s="103" t="s">
        <v>20</v>
      </c>
      <c r="C275" s="103" t="s">
        <v>22</v>
      </c>
      <c r="D275" s="104" t="s">
        <v>11</v>
      </c>
      <c r="E275" s="104"/>
      <c r="F275" s="104"/>
      <c r="G275" s="104"/>
      <c r="H275" s="104" t="s">
        <v>12</v>
      </c>
      <c r="I275" s="104"/>
      <c r="J275" s="104"/>
      <c r="K275" s="104"/>
      <c r="L275" s="104" t="s">
        <v>32</v>
      </c>
      <c r="M275" s="104"/>
      <c r="N275" s="104"/>
      <c r="O275" s="104"/>
      <c r="P275" s="104"/>
    </row>
    <row r="276" spans="2:16" x14ac:dyDescent="0.2">
      <c r="B276" s="103"/>
      <c r="C276" s="103"/>
      <c r="D276" s="25" t="s">
        <v>18</v>
      </c>
      <c r="E276" s="26" t="s">
        <v>19</v>
      </c>
      <c r="F276" s="27" t="s">
        <v>20</v>
      </c>
      <c r="G276" s="28" t="s">
        <v>21</v>
      </c>
      <c r="H276" s="105" t="s">
        <v>23</v>
      </c>
      <c r="I276" s="105"/>
      <c r="J276" s="105"/>
      <c r="K276" s="105"/>
      <c r="L276" s="106" t="s">
        <v>24</v>
      </c>
      <c r="M276" s="106"/>
      <c r="N276" s="106"/>
      <c r="O276" s="106"/>
      <c r="P276" s="106"/>
    </row>
    <row r="277" spans="2:16" ht="15" x14ac:dyDescent="0.2">
      <c r="B277" s="101" t="s">
        <v>85</v>
      </c>
      <c r="C277" s="7">
        <v>1</v>
      </c>
      <c r="D277" s="13">
        <v>2</v>
      </c>
      <c r="E277" s="14"/>
      <c r="F277" s="14"/>
      <c r="G277" s="22"/>
      <c r="H277" s="24">
        <f>D277/SUM(D277:G277)</f>
        <v>1</v>
      </c>
      <c r="I277" s="24">
        <f>E277/SUM(D277:G277)</f>
        <v>0</v>
      </c>
      <c r="J277" s="24">
        <f>F277/SUM(D277:G277)</f>
        <v>0</v>
      </c>
      <c r="K277" s="24">
        <f>G277/SUM(D277:G277)</f>
        <v>0</v>
      </c>
      <c r="L277" s="102"/>
      <c r="M277" s="102"/>
      <c r="N277" s="102"/>
      <c r="O277" s="102"/>
      <c r="P277" s="102"/>
    </row>
    <row r="278" spans="2:16" ht="15" x14ac:dyDescent="0.2">
      <c r="B278" s="101"/>
      <c r="C278" s="7">
        <v>2</v>
      </c>
      <c r="D278" s="18">
        <v>2</v>
      </c>
      <c r="E278" s="19"/>
      <c r="F278" s="19">
        <v>2</v>
      </c>
      <c r="G278" s="23"/>
      <c r="H278" s="24">
        <f t="shared" ref="H278:H280" si="108">D278/SUM(D278:G278)</f>
        <v>0.5</v>
      </c>
      <c r="I278" s="24">
        <f t="shared" ref="I278:I280" si="109">E278/SUM(D278:G278)</f>
        <v>0</v>
      </c>
      <c r="J278" s="24">
        <f t="shared" ref="J278:J280" si="110">F278/SUM(D278:G278)</f>
        <v>0.5</v>
      </c>
      <c r="K278" s="24">
        <f t="shared" ref="K278:K280" si="111">G278/SUM(D278:G278)</f>
        <v>0</v>
      </c>
      <c r="L278" s="102"/>
      <c r="M278" s="102"/>
      <c r="N278" s="102"/>
      <c r="O278" s="102"/>
      <c r="P278" s="102"/>
    </row>
    <row r="279" spans="2:16" ht="15" x14ac:dyDescent="0.2">
      <c r="B279" s="101"/>
      <c r="C279" s="7">
        <v>3</v>
      </c>
      <c r="D279" s="13">
        <v>2</v>
      </c>
      <c r="E279" s="14"/>
      <c r="F279" s="14"/>
      <c r="G279" s="22"/>
      <c r="H279" s="24">
        <f t="shared" si="108"/>
        <v>1</v>
      </c>
      <c r="I279" s="24">
        <f t="shared" si="109"/>
        <v>0</v>
      </c>
      <c r="J279" s="24">
        <f t="shared" si="110"/>
        <v>0</v>
      </c>
      <c r="K279" s="24">
        <f t="shared" si="111"/>
        <v>0</v>
      </c>
      <c r="L279" s="102"/>
      <c r="M279" s="102"/>
      <c r="N279" s="102"/>
      <c r="O279" s="102"/>
      <c r="P279" s="102"/>
    </row>
    <row r="280" spans="2:16" ht="15" x14ac:dyDescent="0.2">
      <c r="B280" s="101"/>
      <c r="C280" s="7">
        <v>4</v>
      </c>
      <c r="D280" s="18"/>
      <c r="E280" s="19"/>
      <c r="F280" s="19"/>
      <c r="G280" s="23"/>
      <c r="H280" s="24" t="e">
        <f t="shared" si="108"/>
        <v>#DIV/0!</v>
      </c>
      <c r="I280" s="24" t="e">
        <f t="shared" si="109"/>
        <v>#DIV/0!</v>
      </c>
      <c r="J280" s="24" t="e">
        <f t="shared" si="110"/>
        <v>#DIV/0!</v>
      </c>
      <c r="K280" s="24" t="e">
        <f t="shared" si="111"/>
        <v>#DIV/0!</v>
      </c>
      <c r="L280" s="102"/>
      <c r="M280" s="102"/>
      <c r="N280" s="102"/>
      <c r="O280" s="102"/>
      <c r="P280" s="102"/>
    </row>
    <row r="282" spans="2:16" x14ac:dyDescent="0.2">
      <c r="B282" s="103" t="s">
        <v>20</v>
      </c>
      <c r="C282" s="103" t="s">
        <v>22</v>
      </c>
      <c r="D282" s="104" t="s">
        <v>11</v>
      </c>
      <c r="E282" s="104"/>
      <c r="F282" s="104"/>
      <c r="G282" s="104"/>
      <c r="H282" s="104" t="s">
        <v>12</v>
      </c>
      <c r="I282" s="104"/>
      <c r="J282" s="104"/>
      <c r="K282" s="104"/>
      <c r="L282" s="104" t="s">
        <v>32</v>
      </c>
      <c r="M282" s="104"/>
      <c r="N282" s="104"/>
      <c r="O282" s="104"/>
      <c r="P282" s="104"/>
    </row>
    <row r="283" spans="2:16" x14ac:dyDescent="0.2">
      <c r="B283" s="103"/>
      <c r="C283" s="103"/>
      <c r="D283" s="25" t="s">
        <v>18</v>
      </c>
      <c r="E283" s="26" t="s">
        <v>19</v>
      </c>
      <c r="F283" s="27" t="s">
        <v>20</v>
      </c>
      <c r="G283" s="28" t="s">
        <v>21</v>
      </c>
      <c r="H283" s="105" t="s">
        <v>23</v>
      </c>
      <c r="I283" s="105"/>
      <c r="J283" s="105"/>
      <c r="K283" s="105"/>
      <c r="L283" s="106" t="s">
        <v>24</v>
      </c>
      <c r="M283" s="106"/>
      <c r="N283" s="106"/>
      <c r="O283" s="106"/>
      <c r="P283" s="106"/>
    </row>
    <row r="284" spans="2:16" ht="15" x14ac:dyDescent="0.2">
      <c r="B284" s="101" t="s">
        <v>86</v>
      </c>
      <c r="C284" s="7">
        <v>1</v>
      </c>
      <c r="D284" s="13"/>
      <c r="E284" s="14"/>
      <c r="F284" s="14"/>
      <c r="G284" s="22"/>
      <c r="H284" s="24" t="e">
        <f>D284/SUM(D284:G284)</f>
        <v>#DIV/0!</v>
      </c>
      <c r="I284" s="24" t="e">
        <f>E284/SUM(D284:G284)</f>
        <v>#DIV/0!</v>
      </c>
      <c r="J284" s="24" t="e">
        <f>F284/SUM(D284:G284)</f>
        <v>#DIV/0!</v>
      </c>
      <c r="K284" s="24" t="e">
        <f>G284/SUM(D284:G284)</f>
        <v>#DIV/0!</v>
      </c>
      <c r="L284" s="102"/>
      <c r="M284" s="102"/>
      <c r="N284" s="102"/>
      <c r="O284" s="102"/>
      <c r="P284" s="102"/>
    </row>
    <row r="285" spans="2:16" ht="15" x14ac:dyDescent="0.2">
      <c r="B285" s="101"/>
      <c r="C285" s="7">
        <v>2</v>
      </c>
      <c r="D285" s="18"/>
      <c r="E285" s="19"/>
      <c r="F285" s="19"/>
      <c r="G285" s="23"/>
      <c r="H285" s="24" t="e">
        <f t="shared" ref="H285:H287" si="112">D285/SUM(D285:G285)</f>
        <v>#DIV/0!</v>
      </c>
      <c r="I285" s="24" t="e">
        <f t="shared" ref="I285:I287" si="113">E285/SUM(D285:G285)</f>
        <v>#DIV/0!</v>
      </c>
      <c r="J285" s="24" t="e">
        <f t="shared" ref="J285:J287" si="114">F285/SUM(D285:G285)</f>
        <v>#DIV/0!</v>
      </c>
      <c r="K285" s="24" t="e">
        <f t="shared" ref="K285:K287" si="115">G285/SUM(D285:G285)</f>
        <v>#DIV/0!</v>
      </c>
      <c r="L285" s="102"/>
      <c r="M285" s="102"/>
      <c r="N285" s="102"/>
      <c r="O285" s="102"/>
      <c r="P285" s="102"/>
    </row>
    <row r="286" spans="2:16" ht="15" x14ac:dyDescent="0.2">
      <c r="B286" s="101"/>
      <c r="C286" s="7">
        <v>3</v>
      </c>
      <c r="D286" s="13"/>
      <c r="E286" s="14"/>
      <c r="F286" s="14"/>
      <c r="G286" s="22"/>
      <c r="H286" s="24" t="e">
        <f t="shared" si="112"/>
        <v>#DIV/0!</v>
      </c>
      <c r="I286" s="24" t="e">
        <f t="shared" si="113"/>
        <v>#DIV/0!</v>
      </c>
      <c r="J286" s="24" t="e">
        <f t="shared" si="114"/>
        <v>#DIV/0!</v>
      </c>
      <c r="K286" s="24" t="e">
        <f t="shared" si="115"/>
        <v>#DIV/0!</v>
      </c>
      <c r="L286" s="102"/>
      <c r="M286" s="102"/>
      <c r="N286" s="102"/>
      <c r="O286" s="102"/>
      <c r="P286" s="102"/>
    </row>
    <row r="287" spans="2:16" ht="15" x14ac:dyDescent="0.2">
      <c r="B287" s="101"/>
      <c r="C287" s="7">
        <v>4</v>
      </c>
      <c r="D287" s="18"/>
      <c r="E287" s="19"/>
      <c r="F287" s="19"/>
      <c r="G287" s="23"/>
      <c r="H287" s="24" t="e">
        <f t="shared" si="112"/>
        <v>#DIV/0!</v>
      </c>
      <c r="I287" s="24" t="e">
        <f t="shared" si="113"/>
        <v>#DIV/0!</v>
      </c>
      <c r="J287" s="24" t="e">
        <f t="shared" si="114"/>
        <v>#DIV/0!</v>
      </c>
      <c r="K287" s="24" t="e">
        <f t="shared" si="115"/>
        <v>#DIV/0!</v>
      </c>
      <c r="L287" s="102"/>
      <c r="M287" s="102"/>
      <c r="N287" s="102"/>
      <c r="O287" s="102"/>
      <c r="P287" s="102"/>
    </row>
    <row r="289" spans="2:16" x14ac:dyDescent="0.2">
      <c r="B289" s="103" t="s">
        <v>20</v>
      </c>
      <c r="C289" s="103" t="s">
        <v>22</v>
      </c>
      <c r="D289" s="104" t="s">
        <v>11</v>
      </c>
      <c r="E289" s="104"/>
      <c r="F289" s="104"/>
      <c r="G289" s="104"/>
      <c r="H289" s="104" t="s">
        <v>12</v>
      </c>
      <c r="I289" s="104"/>
      <c r="J289" s="104"/>
      <c r="K289" s="104"/>
      <c r="L289" s="104" t="s">
        <v>32</v>
      </c>
      <c r="M289" s="104"/>
      <c r="N289" s="104"/>
      <c r="O289" s="104"/>
      <c r="P289" s="104"/>
    </row>
    <row r="290" spans="2:16" x14ac:dyDescent="0.2">
      <c r="B290" s="103"/>
      <c r="C290" s="103"/>
      <c r="D290" s="25" t="s">
        <v>18</v>
      </c>
      <c r="E290" s="26" t="s">
        <v>19</v>
      </c>
      <c r="F290" s="27" t="s">
        <v>20</v>
      </c>
      <c r="G290" s="28" t="s">
        <v>21</v>
      </c>
      <c r="H290" s="105" t="s">
        <v>23</v>
      </c>
      <c r="I290" s="105"/>
      <c r="J290" s="105"/>
      <c r="K290" s="105"/>
      <c r="L290" s="106" t="s">
        <v>24</v>
      </c>
      <c r="M290" s="106"/>
      <c r="N290" s="106"/>
      <c r="O290" s="106"/>
      <c r="P290" s="106"/>
    </row>
    <row r="291" spans="2:16" ht="15" x14ac:dyDescent="0.2">
      <c r="B291" s="101" t="s">
        <v>87</v>
      </c>
      <c r="C291" s="7">
        <v>1</v>
      </c>
      <c r="D291" s="13">
        <v>2</v>
      </c>
      <c r="E291" s="14"/>
      <c r="F291" s="14"/>
      <c r="G291" s="22"/>
      <c r="H291" s="24">
        <f>D291/SUM(D291:G291)</f>
        <v>1</v>
      </c>
      <c r="I291" s="24">
        <f>E291/SUM(D291:G291)</f>
        <v>0</v>
      </c>
      <c r="J291" s="24">
        <f>F291/SUM(D291:G291)</f>
        <v>0</v>
      </c>
      <c r="K291" s="24">
        <f>G291/SUM(D291:G291)</f>
        <v>0</v>
      </c>
      <c r="L291" s="102"/>
      <c r="M291" s="102"/>
      <c r="N291" s="102"/>
      <c r="O291" s="102"/>
      <c r="P291" s="102"/>
    </row>
    <row r="292" spans="2:16" ht="15" x14ac:dyDescent="0.2">
      <c r="B292" s="101"/>
      <c r="C292" s="7">
        <v>2</v>
      </c>
      <c r="D292" s="18"/>
      <c r="E292" s="19"/>
      <c r="F292" s="19"/>
      <c r="G292" s="23"/>
      <c r="H292" s="24" t="e">
        <f t="shared" ref="H292:H294" si="116">D292/SUM(D292:G292)</f>
        <v>#DIV/0!</v>
      </c>
      <c r="I292" s="24" t="e">
        <f t="shared" ref="I292:I294" si="117">E292/SUM(D292:G292)</f>
        <v>#DIV/0!</v>
      </c>
      <c r="J292" s="24" t="e">
        <f t="shared" ref="J292:J294" si="118">F292/SUM(D292:G292)</f>
        <v>#DIV/0!</v>
      </c>
      <c r="K292" s="24" t="e">
        <f t="shared" ref="K292:K294" si="119">G292/SUM(D292:G292)</f>
        <v>#DIV/0!</v>
      </c>
      <c r="L292" s="102"/>
      <c r="M292" s="102"/>
      <c r="N292" s="102"/>
      <c r="O292" s="102"/>
      <c r="P292" s="102"/>
    </row>
    <row r="293" spans="2:16" ht="15" x14ac:dyDescent="0.2">
      <c r="B293" s="101"/>
      <c r="C293" s="7">
        <v>3</v>
      </c>
      <c r="D293" s="13"/>
      <c r="E293" s="14"/>
      <c r="F293" s="14"/>
      <c r="G293" s="22"/>
      <c r="H293" s="24" t="e">
        <f t="shared" si="116"/>
        <v>#DIV/0!</v>
      </c>
      <c r="I293" s="24" t="e">
        <f t="shared" si="117"/>
        <v>#DIV/0!</v>
      </c>
      <c r="J293" s="24" t="e">
        <f t="shared" si="118"/>
        <v>#DIV/0!</v>
      </c>
      <c r="K293" s="24" t="e">
        <f t="shared" si="119"/>
        <v>#DIV/0!</v>
      </c>
      <c r="L293" s="102"/>
      <c r="M293" s="102"/>
      <c r="N293" s="102"/>
      <c r="O293" s="102"/>
      <c r="P293" s="102"/>
    </row>
    <row r="294" spans="2:16" ht="15" x14ac:dyDescent="0.2">
      <c r="B294" s="101"/>
      <c r="C294" s="7">
        <v>4</v>
      </c>
      <c r="D294" s="18"/>
      <c r="E294" s="19"/>
      <c r="F294" s="19"/>
      <c r="G294" s="23"/>
      <c r="H294" s="24" t="e">
        <f t="shared" si="116"/>
        <v>#DIV/0!</v>
      </c>
      <c r="I294" s="24" t="e">
        <f t="shared" si="117"/>
        <v>#DIV/0!</v>
      </c>
      <c r="J294" s="24" t="e">
        <f t="shared" si="118"/>
        <v>#DIV/0!</v>
      </c>
      <c r="K294" s="24" t="e">
        <f t="shared" si="119"/>
        <v>#DIV/0!</v>
      </c>
      <c r="L294" s="102"/>
      <c r="M294" s="102"/>
      <c r="N294" s="102"/>
      <c r="O294" s="102"/>
      <c r="P294" s="102"/>
    </row>
    <row r="296" spans="2:16" x14ac:dyDescent="0.2">
      <c r="B296" s="42" t="s">
        <v>20</v>
      </c>
      <c r="C296" s="32" t="s">
        <v>26</v>
      </c>
      <c r="D296" s="30"/>
      <c r="E296" s="30"/>
      <c r="F296" s="30"/>
      <c r="G296" s="25" t="s">
        <v>18</v>
      </c>
      <c r="H296" s="31" t="s">
        <v>27</v>
      </c>
      <c r="I296" s="30"/>
      <c r="J296" s="30"/>
      <c r="K296" s="30"/>
      <c r="L296" s="27" t="s">
        <v>20</v>
      </c>
      <c r="M296" s="31" t="s">
        <v>29</v>
      </c>
      <c r="N296" s="30"/>
      <c r="O296" s="30"/>
      <c r="P296" s="30"/>
    </row>
    <row r="297" spans="2:16" x14ac:dyDescent="0.2">
      <c r="B297" s="42" t="s">
        <v>22</v>
      </c>
      <c r="C297" s="32" t="s">
        <v>8</v>
      </c>
      <c r="D297" s="30"/>
      <c r="E297" s="30"/>
      <c r="F297" s="30"/>
      <c r="G297" s="26" t="s">
        <v>19</v>
      </c>
      <c r="H297" s="31" t="s">
        <v>28</v>
      </c>
      <c r="I297" s="30"/>
      <c r="J297" s="30"/>
      <c r="K297" s="30"/>
      <c r="L297" s="28" t="s">
        <v>21</v>
      </c>
      <c r="M297" s="31" t="s">
        <v>30</v>
      </c>
      <c r="N297" s="30"/>
      <c r="O297" s="30"/>
      <c r="P297" s="30"/>
    </row>
    <row r="298" spans="2:16" x14ac:dyDescent="0.2">
      <c r="B298" s="30" t="s">
        <v>31</v>
      </c>
    </row>
    <row r="308" spans="2:16" ht="20.25" x14ac:dyDescent="0.2">
      <c r="B308" s="107" t="s">
        <v>33</v>
      </c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</row>
    <row r="309" spans="2:16" ht="18" x14ac:dyDescent="0.2"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 ht="18" x14ac:dyDescent="0.2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</row>
    <row r="311" spans="2:16" x14ac:dyDescent="0.2">
      <c r="B311" s="110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">
      <c r="C312" s="2"/>
      <c r="D312" s="2"/>
      <c r="E312" s="2"/>
      <c r="F312" s="2"/>
      <c r="G312" s="2"/>
      <c r="H312" s="2"/>
      <c r="I312" s="2"/>
      <c r="J312" s="2"/>
      <c r="K312" s="2"/>
    </row>
    <row r="313" spans="2:16" x14ac:dyDescent="0.2">
      <c r="B313" s="103" t="s">
        <v>20</v>
      </c>
      <c r="C313" s="103" t="s">
        <v>22</v>
      </c>
      <c r="D313" s="104" t="s">
        <v>11</v>
      </c>
      <c r="E313" s="104"/>
      <c r="F313" s="104"/>
      <c r="G313" s="104"/>
      <c r="H313" s="104" t="s">
        <v>12</v>
      </c>
      <c r="I313" s="104"/>
      <c r="J313" s="104"/>
      <c r="K313" s="104"/>
      <c r="L313" s="104" t="s">
        <v>32</v>
      </c>
      <c r="M313" s="104"/>
      <c r="N313" s="104"/>
      <c r="O313" s="104"/>
      <c r="P313" s="104"/>
    </row>
    <row r="314" spans="2:16" x14ac:dyDescent="0.2">
      <c r="B314" s="103"/>
      <c r="C314" s="103"/>
      <c r="D314" s="25" t="s">
        <v>18</v>
      </c>
      <c r="E314" s="26" t="s">
        <v>19</v>
      </c>
      <c r="F314" s="27" t="s">
        <v>20</v>
      </c>
      <c r="G314" s="28" t="s">
        <v>21</v>
      </c>
      <c r="H314" s="105" t="s">
        <v>23</v>
      </c>
      <c r="I314" s="105"/>
      <c r="J314" s="105"/>
      <c r="K314" s="105"/>
      <c r="L314" s="106" t="s">
        <v>24</v>
      </c>
      <c r="M314" s="106"/>
      <c r="N314" s="106"/>
      <c r="O314" s="106"/>
      <c r="P314" s="106"/>
    </row>
    <row r="315" spans="2:16" ht="15" x14ac:dyDescent="0.2">
      <c r="B315" s="101" t="s">
        <v>88</v>
      </c>
      <c r="C315" s="7">
        <v>1</v>
      </c>
      <c r="D315" s="36">
        <v>10</v>
      </c>
      <c r="E315" s="37">
        <v>2</v>
      </c>
      <c r="F315" s="37">
        <v>8</v>
      </c>
      <c r="G315" s="38">
        <v>20</v>
      </c>
      <c r="H315" s="24">
        <f>D315/SUM(D315:G315)</f>
        <v>0.25</v>
      </c>
      <c r="I315" s="24">
        <f>E315/SUM(D315:G315)</f>
        <v>0.05</v>
      </c>
      <c r="J315" s="24">
        <f>F315/SUM(D315:G315)</f>
        <v>0.2</v>
      </c>
      <c r="K315" s="24">
        <f>G315/SUM(D315:G315)</f>
        <v>0.5</v>
      </c>
      <c r="L315" s="102"/>
      <c r="M315" s="102"/>
      <c r="N315" s="102"/>
      <c r="O315" s="102"/>
      <c r="P315" s="102"/>
    </row>
    <row r="316" spans="2:16" ht="15" x14ac:dyDescent="0.2">
      <c r="B316" s="101"/>
      <c r="C316" s="7">
        <v>2</v>
      </c>
      <c r="D316" s="39">
        <v>20</v>
      </c>
      <c r="E316" s="40">
        <v>8</v>
      </c>
      <c r="F316" s="40">
        <v>2</v>
      </c>
      <c r="G316" s="41">
        <v>10</v>
      </c>
      <c r="H316" s="24">
        <f t="shared" ref="H316:H318" si="120">D316/SUM(D316:G316)</f>
        <v>0.5</v>
      </c>
      <c r="I316" s="24">
        <f t="shared" ref="I316:I318" si="121">E316/SUM(D316:G316)</f>
        <v>0.2</v>
      </c>
      <c r="J316" s="24">
        <f t="shared" ref="J316:J318" si="122">F316/SUM(D316:G316)</f>
        <v>0.05</v>
      </c>
      <c r="K316" s="24">
        <f t="shared" ref="K316:K318" si="123">G316/SUM(D316:G316)</f>
        <v>0.25</v>
      </c>
      <c r="L316" s="102"/>
      <c r="M316" s="102"/>
      <c r="N316" s="102"/>
      <c r="O316" s="102"/>
      <c r="P316" s="102"/>
    </row>
    <row r="317" spans="2:16" ht="15" x14ac:dyDescent="0.2">
      <c r="B317" s="101"/>
      <c r="C317" s="7">
        <v>3</v>
      </c>
      <c r="D317" s="13">
        <v>70</v>
      </c>
      <c r="E317" s="14">
        <v>10</v>
      </c>
      <c r="F317" s="14">
        <v>10</v>
      </c>
      <c r="G317" s="22">
        <v>10</v>
      </c>
      <c r="H317" s="24">
        <f t="shared" si="120"/>
        <v>0.7</v>
      </c>
      <c r="I317" s="24">
        <f t="shared" si="121"/>
        <v>0.1</v>
      </c>
      <c r="J317" s="24">
        <f t="shared" si="122"/>
        <v>0.1</v>
      </c>
      <c r="K317" s="24">
        <f t="shared" si="123"/>
        <v>0.1</v>
      </c>
      <c r="L317" s="102"/>
      <c r="M317" s="102"/>
      <c r="N317" s="102"/>
      <c r="O317" s="102"/>
      <c r="P317" s="102"/>
    </row>
    <row r="318" spans="2:16" ht="15" x14ac:dyDescent="0.2">
      <c r="B318" s="101"/>
      <c r="C318" s="7">
        <v>4</v>
      </c>
      <c r="D318" s="18"/>
      <c r="E318" s="19"/>
      <c r="F318" s="19"/>
      <c r="G318" s="23"/>
      <c r="H318" s="24" t="e">
        <f t="shared" si="120"/>
        <v>#DIV/0!</v>
      </c>
      <c r="I318" s="24" t="e">
        <f t="shared" si="121"/>
        <v>#DIV/0!</v>
      </c>
      <c r="J318" s="24" t="e">
        <f t="shared" si="122"/>
        <v>#DIV/0!</v>
      </c>
      <c r="K318" s="24" t="e">
        <f t="shared" si="123"/>
        <v>#DIV/0!</v>
      </c>
      <c r="L318" s="102"/>
      <c r="M318" s="102"/>
      <c r="N318" s="102"/>
      <c r="O318" s="102"/>
      <c r="P318" s="102"/>
    </row>
    <row r="320" spans="2:16" x14ac:dyDescent="0.2">
      <c r="B320" s="103" t="s">
        <v>20</v>
      </c>
      <c r="C320" s="103" t="s">
        <v>22</v>
      </c>
      <c r="D320" s="104" t="s">
        <v>11</v>
      </c>
      <c r="E320" s="104"/>
      <c r="F320" s="104"/>
      <c r="G320" s="104"/>
      <c r="H320" s="104" t="s">
        <v>12</v>
      </c>
      <c r="I320" s="104"/>
      <c r="J320" s="104"/>
      <c r="K320" s="104"/>
      <c r="L320" s="104" t="s">
        <v>32</v>
      </c>
      <c r="M320" s="104"/>
      <c r="N320" s="104"/>
      <c r="O320" s="104"/>
      <c r="P320" s="104"/>
    </row>
    <row r="321" spans="2:16" x14ac:dyDescent="0.2">
      <c r="B321" s="103"/>
      <c r="C321" s="103"/>
      <c r="D321" s="25" t="s">
        <v>18</v>
      </c>
      <c r="E321" s="26" t="s">
        <v>19</v>
      </c>
      <c r="F321" s="27" t="s">
        <v>20</v>
      </c>
      <c r="G321" s="28" t="s">
        <v>21</v>
      </c>
      <c r="H321" s="105" t="s">
        <v>23</v>
      </c>
      <c r="I321" s="105"/>
      <c r="J321" s="105"/>
      <c r="K321" s="105"/>
      <c r="L321" s="106" t="s">
        <v>24</v>
      </c>
      <c r="M321" s="106"/>
      <c r="N321" s="106"/>
      <c r="O321" s="106"/>
      <c r="P321" s="106"/>
    </row>
    <row r="322" spans="2:16" ht="15" x14ac:dyDescent="0.2">
      <c r="B322" s="101" t="s">
        <v>89</v>
      </c>
      <c r="C322" s="7">
        <v>1</v>
      </c>
      <c r="D322" s="13">
        <v>8</v>
      </c>
      <c r="E322" s="14">
        <v>30</v>
      </c>
      <c r="F322" s="14">
        <v>9</v>
      </c>
      <c r="G322" s="22">
        <v>0</v>
      </c>
      <c r="H322" s="24">
        <f>D322/SUM(D322:G322)</f>
        <v>0.1702127659574468</v>
      </c>
      <c r="I322" s="24">
        <f>E322/SUM(D322:G322)</f>
        <v>0.63829787234042556</v>
      </c>
      <c r="J322" s="24">
        <f>F322/SUM(D322:G322)</f>
        <v>0.19148936170212766</v>
      </c>
      <c r="K322" s="24">
        <f>G322/SUM(D322:G322)</f>
        <v>0</v>
      </c>
      <c r="L322" s="102"/>
      <c r="M322" s="102"/>
      <c r="N322" s="102"/>
      <c r="O322" s="102"/>
      <c r="P322" s="102"/>
    </row>
    <row r="323" spans="2:16" ht="15" x14ac:dyDescent="0.2">
      <c r="B323" s="101"/>
      <c r="C323" s="7">
        <v>2</v>
      </c>
      <c r="D323" s="18">
        <v>50</v>
      </c>
      <c r="E323" s="19">
        <v>50</v>
      </c>
      <c r="F323" s="19">
        <v>50</v>
      </c>
      <c r="G323" s="23">
        <v>50</v>
      </c>
      <c r="H323" s="24">
        <f t="shared" ref="H323:H325" si="124">D323/SUM(D323:G323)</f>
        <v>0.25</v>
      </c>
      <c r="I323" s="24">
        <f t="shared" ref="I323:I325" si="125">E323/SUM(D323:G323)</f>
        <v>0.25</v>
      </c>
      <c r="J323" s="24">
        <f t="shared" ref="J323:J325" si="126">F323/SUM(D323:G323)</f>
        <v>0.25</v>
      </c>
      <c r="K323" s="24">
        <f t="shared" ref="K323:K325" si="127">G323/SUM(D323:G323)</f>
        <v>0.25</v>
      </c>
      <c r="L323" s="102"/>
      <c r="M323" s="102"/>
      <c r="N323" s="102"/>
      <c r="O323" s="102"/>
      <c r="P323" s="102"/>
    </row>
    <row r="324" spans="2:16" ht="15" x14ac:dyDescent="0.2">
      <c r="B324" s="101"/>
      <c r="C324" s="7">
        <v>3</v>
      </c>
      <c r="D324" s="13"/>
      <c r="E324" s="14"/>
      <c r="F324" s="14"/>
      <c r="G324" s="22"/>
      <c r="H324" s="24" t="e">
        <f t="shared" si="124"/>
        <v>#DIV/0!</v>
      </c>
      <c r="I324" s="24" t="e">
        <f t="shared" si="125"/>
        <v>#DIV/0!</v>
      </c>
      <c r="J324" s="24" t="e">
        <f t="shared" si="126"/>
        <v>#DIV/0!</v>
      </c>
      <c r="K324" s="24" t="e">
        <f t="shared" si="127"/>
        <v>#DIV/0!</v>
      </c>
      <c r="L324" s="102"/>
      <c r="M324" s="102"/>
      <c r="N324" s="102"/>
      <c r="O324" s="102"/>
      <c r="P324" s="102"/>
    </row>
    <row r="325" spans="2:16" ht="15" x14ac:dyDescent="0.2">
      <c r="B325" s="101"/>
      <c r="C325" s="7">
        <v>4</v>
      </c>
      <c r="D325" s="18"/>
      <c r="E325" s="19"/>
      <c r="F325" s="19"/>
      <c r="G325" s="23"/>
      <c r="H325" s="24" t="e">
        <f t="shared" si="124"/>
        <v>#DIV/0!</v>
      </c>
      <c r="I325" s="24" t="e">
        <f t="shared" si="125"/>
        <v>#DIV/0!</v>
      </c>
      <c r="J325" s="24" t="e">
        <f t="shared" si="126"/>
        <v>#DIV/0!</v>
      </c>
      <c r="K325" s="24" t="e">
        <f t="shared" si="127"/>
        <v>#DIV/0!</v>
      </c>
      <c r="L325" s="102"/>
      <c r="M325" s="102"/>
      <c r="N325" s="102"/>
      <c r="O325" s="102"/>
      <c r="P325" s="102"/>
    </row>
    <row r="327" spans="2:16" x14ac:dyDescent="0.2">
      <c r="B327" s="103" t="s">
        <v>20</v>
      </c>
      <c r="C327" s="103" t="s">
        <v>22</v>
      </c>
      <c r="D327" s="104" t="s">
        <v>11</v>
      </c>
      <c r="E327" s="104"/>
      <c r="F327" s="104"/>
      <c r="G327" s="104"/>
      <c r="H327" s="104" t="s">
        <v>12</v>
      </c>
      <c r="I327" s="104"/>
      <c r="J327" s="104"/>
      <c r="K327" s="104"/>
      <c r="L327" s="104" t="s">
        <v>32</v>
      </c>
      <c r="M327" s="104"/>
      <c r="N327" s="104"/>
      <c r="O327" s="104"/>
      <c r="P327" s="104"/>
    </row>
    <row r="328" spans="2:16" x14ac:dyDescent="0.2">
      <c r="B328" s="103"/>
      <c r="C328" s="103"/>
      <c r="D328" s="25" t="s">
        <v>18</v>
      </c>
      <c r="E328" s="26" t="s">
        <v>19</v>
      </c>
      <c r="F328" s="27" t="s">
        <v>20</v>
      </c>
      <c r="G328" s="28" t="s">
        <v>21</v>
      </c>
      <c r="H328" s="105" t="s">
        <v>23</v>
      </c>
      <c r="I328" s="105"/>
      <c r="J328" s="105"/>
      <c r="K328" s="105"/>
      <c r="L328" s="106" t="s">
        <v>24</v>
      </c>
      <c r="M328" s="106"/>
      <c r="N328" s="106"/>
      <c r="O328" s="106"/>
      <c r="P328" s="106"/>
    </row>
    <row r="329" spans="2:16" ht="15" x14ac:dyDescent="0.2">
      <c r="B329" s="101" t="s">
        <v>90</v>
      </c>
      <c r="C329" s="7">
        <v>1</v>
      </c>
      <c r="D329" s="13">
        <v>2</v>
      </c>
      <c r="E329" s="14"/>
      <c r="F329" s="14"/>
      <c r="G329" s="22"/>
      <c r="H329" s="24">
        <f>D329/SUM(D329:G329)</f>
        <v>1</v>
      </c>
      <c r="I329" s="24">
        <f>E329/SUM(D329:G329)</f>
        <v>0</v>
      </c>
      <c r="J329" s="24">
        <f>F329/SUM(D329:G329)</f>
        <v>0</v>
      </c>
      <c r="K329" s="24">
        <f>G329/SUM(D329:G329)</f>
        <v>0</v>
      </c>
      <c r="L329" s="102"/>
      <c r="M329" s="102"/>
      <c r="N329" s="102"/>
      <c r="O329" s="102"/>
      <c r="P329" s="102"/>
    </row>
    <row r="330" spans="2:16" ht="15" x14ac:dyDescent="0.2">
      <c r="B330" s="101"/>
      <c r="C330" s="7">
        <v>2</v>
      </c>
      <c r="D330" s="18">
        <v>2</v>
      </c>
      <c r="E330" s="19"/>
      <c r="F330" s="19">
        <v>2</v>
      </c>
      <c r="G330" s="23"/>
      <c r="H330" s="24">
        <f t="shared" ref="H330:H332" si="128">D330/SUM(D330:G330)</f>
        <v>0.5</v>
      </c>
      <c r="I330" s="24">
        <f t="shared" ref="I330:I332" si="129">E330/SUM(D330:G330)</f>
        <v>0</v>
      </c>
      <c r="J330" s="24">
        <f t="shared" ref="J330:J332" si="130">F330/SUM(D330:G330)</f>
        <v>0.5</v>
      </c>
      <c r="K330" s="24">
        <f t="shared" ref="K330:K332" si="131">G330/SUM(D330:G330)</f>
        <v>0</v>
      </c>
      <c r="L330" s="102"/>
      <c r="M330" s="102"/>
      <c r="N330" s="102"/>
      <c r="O330" s="102"/>
      <c r="P330" s="102"/>
    </row>
    <row r="331" spans="2:16" ht="15" x14ac:dyDescent="0.2">
      <c r="B331" s="101"/>
      <c r="C331" s="7">
        <v>3</v>
      </c>
      <c r="D331" s="13">
        <v>2</v>
      </c>
      <c r="E331" s="14"/>
      <c r="F331" s="14"/>
      <c r="G331" s="22"/>
      <c r="H331" s="24">
        <f t="shared" si="128"/>
        <v>1</v>
      </c>
      <c r="I331" s="24">
        <f t="shared" si="129"/>
        <v>0</v>
      </c>
      <c r="J331" s="24">
        <f t="shared" si="130"/>
        <v>0</v>
      </c>
      <c r="K331" s="24">
        <f t="shared" si="131"/>
        <v>0</v>
      </c>
      <c r="L331" s="102"/>
      <c r="M331" s="102"/>
      <c r="N331" s="102"/>
      <c r="O331" s="102"/>
      <c r="P331" s="102"/>
    </row>
    <row r="332" spans="2:16" ht="15" x14ac:dyDescent="0.2">
      <c r="B332" s="101"/>
      <c r="C332" s="7">
        <v>4</v>
      </c>
      <c r="D332" s="18"/>
      <c r="E332" s="19"/>
      <c r="F332" s="19"/>
      <c r="G332" s="23"/>
      <c r="H332" s="24" t="e">
        <f t="shared" si="128"/>
        <v>#DIV/0!</v>
      </c>
      <c r="I332" s="24" t="e">
        <f t="shared" si="129"/>
        <v>#DIV/0!</v>
      </c>
      <c r="J332" s="24" t="e">
        <f t="shared" si="130"/>
        <v>#DIV/0!</v>
      </c>
      <c r="K332" s="24" t="e">
        <f t="shared" si="131"/>
        <v>#DIV/0!</v>
      </c>
      <c r="L332" s="102"/>
      <c r="M332" s="102"/>
      <c r="N332" s="102"/>
      <c r="O332" s="102"/>
      <c r="P332" s="102"/>
    </row>
    <row r="334" spans="2:16" x14ac:dyDescent="0.2">
      <c r="B334" s="103" t="s">
        <v>20</v>
      </c>
      <c r="C334" s="103" t="s">
        <v>22</v>
      </c>
      <c r="D334" s="104" t="s">
        <v>11</v>
      </c>
      <c r="E334" s="104"/>
      <c r="F334" s="104"/>
      <c r="G334" s="104"/>
      <c r="H334" s="104" t="s">
        <v>12</v>
      </c>
      <c r="I334" s="104"/>
      <c r="J334" s="104"/>
      <c r="K334" s="104"/>
      <c r="L334" s="104" t="s">
        <v>32</v>
      </c>
      <c r="M334" s="104"/>
      <c r="N334" s="104"/>
      <c r="O334" s="104"/>
      <c r="P334" s="104"/>
    </row>
    <row r="335" spans="2:16" x14ac:dyDescent="0.2">
      <c r="B335" s="103"/>
      <c r="C335" s="103"/>
      <c r="D335" s="25" t="s">
        <v>18</v>
      </c>
      <c r="E335" s="26" t="s">
        <v>19</v>
      </c>
      <c r="F335" s="27" t="s">
        <v>20</v>
      </c>
      <c r="G335" s="28" t="s">
        <v>21</v>
      </c>
      <c r="H335" s="105" t="s">
        <v>23</v>
      </c>
      <c r="I335" s="105"/>
      <c r="J335" s="105"/>
      <c r="K335" s="105"/>
      <c r="L335" s="106" t="s">
        <v>24</v>
      </c>
      <c r="M335" s="106"/>
      <c r="N335" s="106"/>
      <c r="O335" s="106"/>
      <c r="P335" s="106"/>
    </row>
    <row r="336" spans="2:16" ht="15" x14ac:dyDescent="0.2">
      <c r="B336" s="101" t="s">
        <v>91</v>
      </c>
      <c r="C336" s="7">
        <v>1</v>
      </c>
      <c r="D336" s="13"/>
      <c r="E336" s="14"/>
      <c r="F336" s="14"/>
      <c r="G336" s="22"/>
      <c r="H336" s="24" t="e">
        <f>D336/SUM(D336:G336)</f>
        <v>#DIV/0!</v>
      </c>
      <c r="I336" s="24" t="e">
        <f>E336/SUM(D336:G336)</f>
        <v>#DIV/0!</v>
      </c>
      <c r="J336" s="24" t="e">
        <f>F336/SUM(D336:G336)</f>
        <v>#DIV/0!</v>
      </c>
      <c r="K336" s="24" t="e">
        <f>G336/SUM(D336:G336)</f>
        <v>#DIV/0!</v>
      </c>
      <c r="L336" s="102"/>
      <c r="M336" s="102"/>
      <c r="N336" s="102"/>
      <c r="O336" s="102"/>
      <c r="P336" s="102"/>
    </row>
    <row r="337" spans="2:16" ht="15" x14ac:dyDescent="0.2">
      <c r="B337" s="101"/>
      <c r="C337" s="7">
        <v>2</v>
      </c>
      <c r="D337" s="18"/>
      <c r="E337" s="19"/>
      <c r="F337" s="19"/>
      <c r="G337" s="23"/>
      <c r="H337" s="24" t="e">
        <f t="shared" ref="H337:H339" si="132">D337/SUM(D337:G337)</f>
        <v>#DIV/0!</v>
      </c>
      <c r="I337" s="24" t="e">
        <f t="shared" ref="I337:I339" si="133">E337/SUM(D337:G337)</f>
        <v>#DIV/0!</v>
      </c>
      <c r="J337" s="24" t="e">
        <f t="shared" ref="J337:J339" si="134">F337/SUM(D337:G337)</f>
        <v>#DIV/0!</v>
      </c>
      <c r="K337" s="24" t="e">
        <f t="shared" ref="K337:K339" si="135">G337/SUM(D337:G337)</f>
        <v>#DIV/0!</v>
      </c>
      <c r="L337" s="102"/>
      <c r="M337" s="102"/>
      <c r="N337" s="102"/>
      <c r="O337" s="102"/>
      <c r="P337" s="102"/>
    </row>
    <row r="338" spans="2:16" ht="15" x14ac:dyDescent="0.2">
      <c r="B338" s="101"/>
      <c r="C338" s="7">
        <v>3</v>
      </c>
      <c r="D338" s="13"/>
      <c r="E338" s="14"/>
      <c r="F338" s="14"/>
      <c r="G338" s="22"/>
      <c r="H338" s="24" t="e">
        <f t="shared" si="132"/>
        <v>#DIV/0!</v>
      </c>
      <c r="I338" s="24" t="e">
        <f t="shared" si="133"/>
        <v>#DIV/0!</v>
      </c>
      <c r="J338" s="24" t="e">
        <f t="shared" si="134"/>
        <v>#DIV/0!</v>
      </c>
      <c r="K338" s="24" t="e">
        <f t="shared" si="135"/>
        <v>#DIV/0!</v>
      </c>
      <c r="L338" s="102"/>
      <c r="M338" s="102"/>
      <c r="N338" s="102"/>
      <c r="O338" s="102"/>
      <c r="P338" s="102"/>
    </row>
    <row r="339" spans="2:16" ht="15" x14ac:dyDescent="0.2">
      <c r="B339" s="101"/>
      <c r="C339" s="7">
        <v>4</v>
      </c>
      <c r="D339" s="18"/>
      <c r="E339" s="19"/>
      <c r="F339" s="19"/>
      <c r="G339" s="23"/>
      <c r="H339" s="24" t="e">
        <f t="shared" si="132"/>
        <v>#DIV/0!</v>
      </c>
      <c r="I339" s="24" t="e">
        <f t="shared" si="133"/>
        <v>#DIV/0!</v>
      </c>
      <c r="J339" s="24" t="e">
        <f t="shared" si="134"/>
        <v>#DIV/0!</v>
      </c>
      <c r="K339" s="24" t="e">
        <f t="shared" si="135"/>
        <v>#DIV/0!</v>
      </c>
      <c r="L339" s="102"/>
      <c r="M339" s="102"/>
      <c r="N339" s="102"/>
      <c r="O339" s="102"/>
      <c r="P339" s="102"/>
    </row>
    <row r="341" spans="2:16" x14ac:dyDescent="0.2">
      <c r="B341" s="103" t="s">
        <v>20</v>
      </c>
      <c r="C341" s="103" t="s">
        <v>22</v>
      </c>
      <c r="D341" s="104" t="s">
        <v>11</v>
      </c>
      <c r="E341" s="104"/>
      <c r="F341" s="104"/>
      <c r="G341" s="104"/>
      <c r="H341" s="104" t="s">
        <v>12</v>
      </c>
      <c r="I341" s="104"/>
      <c r="J341" s="104"/>
      <c r="K341" s="104"/>
      <c r="L341" s="104" t="s">
        <v>32</v>
      </c>
      <c r="M341" s="104"/>
      <c r="N341" s="104"/>
      <c r="O341" s="104"/>
      <c r="P341" s="104"/>
    </row>
    <row r="342" spans="2:16" x14ac:dyDescent="0.2">
      <c r="B342" s="103"/>
      <c r="C342" s="103"/>
      <c r="D342" s="25" t="s">
        <v>18</v>
      </c>
      <c r="E342" s="26" t="s">
        <v>19</v>
      </c>
      <c r="F342" s="27" t="s">
        <v>20</v>
      </c>
      <c r="G342" s="28" t="s">
        <v>21</v>
      </c>
      <c r="H342" s="105" t="s">
        <v>23</v>
      </c>
      <c r="I342" s="105"/>
      <c r="J342" s="105"/>
      <c r="K342" s="105"/>
      <c r="L342" s="106" t="s">
        <v>24</v>
      </c>
      <c r="M342" s="106"/>
      <c r="N342" s="106"/>
      <c r="O342" s="106"/>
      <c r="P342" s="106"/>
    </row>
    <row r="343" spans="2:16" ht="15" x14ac:dyDescent="0.2">
      <c r="B343" s="101" t="s">
        <v>92</v>
      </c>
      <c r="C343" s="7">
        <v>1</v>
      </c>
      <c r="D343" s="13">
        <v>2</v>
      </c>
      <c r="E343" s="14"/>
      <c r="F343" s="14"/>
      <c r="G343" s="22"/>
      <c r="H343" s="24">
        <f>D343/SUM(D343:G343)</f>
        <v>1</v>
      </c>
      <c r="I343" s="24">
        <f>E343/SUM(D343:G343)</f>
        <v>0</v>
      </c>
      <c r="J343" s="24">
        <f>F343/SUM(D343:G343)</f>
        <v>0</v>
      </c>
      <c r="K343" s="24">
        <f>G343/SUM(D343:G343)</f>
        <v>0</v>
      </c>
      <c r="L343" s="102"/>
      <c r="M343" s="102"/>
      <c r="N343" s="102"/>
      <c r="O343" s="102"/>
      <c r="P343" s="102"/>
    </row>
    <row r="344" spans="2:16" ht="15" x14ac:dyDescent="0.2">
      <c r="B344" s="101"/>
      <c r="C344" s="7">
        <v>2</v>
      </c>
      <c r="D344" s="18"/>
      <c r="E344" s="19"/>
      <c r="F344" s="19"/>
      <c r="G344" s="23"/>
      <c r="H344" s="24" t="e">
        <f t="shared" ref="H344:H346" si="136">D344/SUM(D344:G344)</f>
        <v>#DIV/0!</v>
      </c>
      <c r="I344" s="24" t="e">
        <f t="shared" ref="I344:I346" si="137">E344/SUM(D344:G344)</f>
        <v>#DIV/0!</v>
      </c>
      <c r="J344" s="24" t="e">
        <f t="shared" ref="J344:J346" si="138">F344/SUM(D344:G344)</f>
        <v>#DIV/0!</v>
      </c>
      <c r="K344" s="24" t="e">
        <f t="shared" ref="K344:K346" si="139">G344/SUM(D344:G344)</f>
        <v>#DIV/0!</v>
      </c>
      <c r="L344" s="102"/>
      <c r="M344" s="102"/>
      <c r="N344" s="102"/>
      <c r="O344" s="102"/>
      <c r="P344" s="102"/>
    </row>
    <row r="345" spans="2:16" ht="15" x14ac:dyDescent="0.2">
      <c r="B345" s="101"/>
      <c r="C345" s="7">
        <v>3</v>
      </c>
      <c r="D345" s="13"/>
      <c r="E345" s="14"/>
      <c r="F345" s="14"/>
      <c r="G345" s="22"/>
      <c r="H345" s="24" t="e">
        <f t="shared" si="136"/>
        <v>#DIV/0!</v>
      </c>
      <c r="I345" s="24" t="e">
        <f t="shared" si="137"/>
        <v>#DIV/0!</v>
      </c>
      <c r="J345" s="24" t="e">
        <f t="shared" si="138"/>
        <v>#DIV/0!</v>
      </c>
      <c r="K345" s="24" t="e">
        <f t="shared" si="139"/>
        <v>#DIV/0!</v>
      </c>
      <c r="L345" s="102"/>
      <c r="M345" s="102"/>
      <c r="N345" s="102"/>
      <c r="O345" s="102"/>
      <c r="P345" s="102"/>
    </row>
    <row r="346" spans="2:16" ht="15" x14ac:dyDescent="0.2">
      <c r="B346" s="101"/>
      <c r="C346" s="7">
        <v>4</v>
      </c>
      <c r="D346" s="18"/>
      <c r="E346" s="19"/>
      <c r="F346" s="19"/>
      <c r="G346" s="23"/>
      <c r="H346" s="24" t="e">
        <f t="shared" si="136"/>
        <v>#DIV/0!</v>
      </c>
      <c r="I346" s="24" t="e">
        <f t="shared" si="137"/>
        <v>#DIV/0!</v>
      </c>
      <c r="J346" s="24" t="e">
        <f t="shared" si="138"/>
        <v>#DIV/0!</v>
      </c>
      <c r="K346" s="24" t="e">
        <f t="shared" si="139"/>
        <v>#DIV/0!</v>
      </c>
      <c r="L346" s="102"/>
      <c r="M346" s="102"/>
      <c r="N346" s="102"/>
      <c r="O346" s="102"/>
      <c r="P346" s="102"/>
    </row>
    <row r="348" spans="2:16" x14ac:dyDescent="0.2">
      <c r="B348" s="42" t="s">
        <v>20</v>
      </c>
      <c r="C348" s="32" t="s">
        <v>26</v>
      </c>
      <c r="D348" s="30"/>
      <c r="E348" s="30"/>
      <c r="F348" s="30"/>
      <c r="G348" s="25" t="s">
        <v>18</v>
      </c>
      <c r="H348" s="31" t="s">
        <v>27</v>
      </c>
      <c r="I348" s="30"/>
      <c r="J348" s="30"/>
      <c r="K348" s="30"/>
      <c r="L348" s="27" t="s">
        <v>20</v>
      </c>
      <c r="M348" s="31" t="s">
        <v>29</v>
      </c>
      <c r="N348" s="30"/>
      <c r="O348" s="30"/>
      <c r="P348" s="30"/>
    </row>
    <row r="349" spans="2:16" x14ac:dyDescent="0.2">
      <c r="B349" s="42" t="s">
        <v>22</v>
      </c>
      <c r="C349" s="32" t="s">
        <v>8</v>
      </c>
      <c r="D349" s="30"/>
      <c r="E349" s="30"/>
      <c r="F349" s="30"/>
      <c r="G349" s="26" t="s">
        <v>19</v>
      </c>
      <c r="H349" s="31" t="s">
        <v>28</v>
      </c>
      <c r="I349" s="30"/>
      <c r="J349" s="30"/>
      <c r="K349" s="30"/>
      <c r="L349" s="28" t="s">
        <v>21</v>
      </c>
      <c r="M349" s="31" t="s">
        <v>30</v>
      </c>
      <c r="N349" s="30"/>
      <c r="O349" s="30"/>
      <c r="P349" s="30"/>
    </row>
    <row r="350" spans="2:16" x14ac:dyDescent="0.2">
      <c r="B350" s="30" t="s">
        <v>31</v>
      </c>
    </row>
    <row r="360" spans="2:16" ht="20.25" x14ac:dyDescent="0.2">
      <c r="B360" s="107" t="s">
        <v>33</v>
      </c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</row>
    <row r="361" spans="2:16" ht="18" x14ac:dyDescent="0.2"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 ht="18" x14ac:dyDescent="0.2"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</row>
    <row r="363" spans="2:16" x14ac:dyDescent="0.2">
      <c r="B363" s="110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">
      <c r="C364" s="2"/>
      <c r="D364" s="2"/>
      <c r="E364" s="2"/>
      <c r="F364" s="2"/>
      <c r="G364" s="2"/>
      <c r="H364" s="2"/>
      <c r="I364" s="2"/>
      <c r="J364" s="2"/>
      <c r="K364" s="2"/>
    </row>
    <row r="365" spans="2:16" x14ac:dyDescent="0.2">
      <c r="B365" s="103" t="s">
        <v>20</v>
      </c>
      <c r="C365" s="103" t="s">
        <v>22</v>
      </c>
      <c r="D365" s="104" t="s">
        <v>11</v>
      </c>
      <c r="E365" s="104"/>
      <c r="F365" s="104"/>
      <c r="G365" s="104"/>
      <c r="H365" s="104" t="s">
        <v>12</v>
      </c>
      <c r="I365" s="104"/>
      <c r="J365" s="104"/>
      <c r="K365" s="104"/>
      <c r="L365" s="104" t="s">
        <v>32</v>
      </c>
      <c r="M365" s="104"/>
      <c r="N365" s="104"/>
      <c r="O365" s="104"/>
      <c r="P365" s="104"/>
    </row>
    <row r="366" spans="2:16" x14ac:dyDescent="0.2">
      <c r="B366" s="103"/>
      <c r="C366" s="103"/>
      <c r="D366" s="25" t="s">
        <v>18</v>
      </c>
      <c r="E366" s="26" t="s">
        <v>19</v>
      </c>
      <c r="F366" s="27" t="s">
        <v>20</v>
      </c>
      <c r="G366" s="28" t="s">
        <v>21</v>
      </c>
      <c r="H366" s="105" t="s">
        <v>23</v>
      </c>
      <c r="I366" s="105"/>
      <c r="J366" s="105"/>
      <c r="K366" s="105"/>
      <c r="L366" s="106" t="s">
        <v>24</v>
      </c>
      <c r="M366" s="106"/>
      <c r="N366" s="106"/>
      <c r="O366" s="106"/>
      <c r="P366" s="106"/>
    </row>
    <row r="367" spans="2:16" ht="15" x14ac:dyDescent="0.2">
      <c r="B367" s="101" t="s">
        <v>93</v>
      </c>
      <c r="C367" s="7">
        <v>1</v>
      </c>
      <c r="D367" s="36">
        <v>10</v>
      </c>
      <c r="E367" s="37">
        <v>2</v>
      </c>
      <c r="F367" s="37">
        <v>8</v>
      </c>
      <c r="G367" s="38">
        <v>20</v>
      </c>
      <c r="H367" s="24">
        <f>D367/SUM(D367:G367)</f>
        <v>0.25</v>
      </c>
      <c r="I367" s="24">
        <f>E367/SUM(D367:G367)</f>
        <v>0.05</v>
      </c>
      <c r="J367" s="24">
        <f>F367/SUM(D367:G367)</f>
        <v>0.2</v>
      </c>
      <c r="K367" s="24">
        <f>G367/SUM(D367:G367)</f>
        <v>0.5</v>
      </c>
      <c r="L367" s="102"/>
      <c r="M367" s="102"/>
      <c r="N367" s="102"/>
      <c r="O367" s="102"/>
      <c r="P367" s="102"/>
    </row>
    <row r="368" spans="2:16" ht="15" x14ac:dyDescent="0.2">
      <c r="B368" s="101"/>
      <c r="C368" s="7">
        <v>2</v>
      </c>
      <c r="D368" s="39">
        <v>20</v>
      </c>
      <c r="E368" s="40">
        <v>8</v>
      </c>
      <c r="F368" s="40">
        <v>2</v>
      </c>
      <c r="G368" s="41">
        <v>10</v>
      </c>
      <c r="H368" s="24">
        <f t="shared" ref="H368:H370" si="140">D368/SUM(D368:G368)</f>
        <v>0.5</v>
      </c>
      <c r="I368" s="24">
        <f t="shared" ref="I368:I370" si="141">E368/SUM(D368:G368)</f>
        <v>0.2</v>
      </c>
      <c r="J368" s="24">
        <f t="shared" ref="J368:J370" si="142">F368/SUM(D368:G368)</f>
        <v>0.05</v>
      </c>
      <c r="K368" s="24">
        <f t="shared" ref="K368:K370" si="143">G368/SUM(D368:G368)</f>
        <v>0.25</v>
      </c>
      <c r="L368" s="102"/>
      <c r="M368" s="102"/>
      <c r="N368" s="102"/>
      <c r="O368" s="102"/>
      <c r="P368" s="102"/>
    </row>
    <row r="369" spans="2:16" ht="15" x14ac:dyDescent="0.2">
      <c r="B369" s="101"/>
      <c r="C369" s="7">
        <v>3</v>
      </c>
      <c r="D369" s="13">
        <v>70</v>
      </c>
      <c r="E369" s="14">
        <v>10</v>
      </c>
      <c r="F369" s="14">
        <v>10</v>
      </c>
      <c r="G369" s="22">
        <v>10</v>
      </c>
      <c r="H369" s="24">
        <f t="shared" si="140"/>
        <v>0.7</v>
      </c>
      <c r="I369" s="24">
        <f t="shared" si="141"/>
        <v>0.1</v>
      </c>
      <c r="J369" s="24">
        <f t="shared" si="142"/>
        <v>0.1</v>
      </c>
      <c r="K369" s="24">
        <f t="shared" si="143"/>
        <v>0.1</v>
      </c>
      <c r="L369" s="102"/>
      <c r="M369" s="102"/>
      <c r="N369" s="102"/>
      <c r="O369" s="102"/>
      <c r="P369" s="102"/>
    </row>
    <row r="370" spans="2:16" ht="15" x14ac:dyDescent="0.2">
      <c r="B370" s="101"/>
      <c r="C370" s="7">
        <v>4</v>
      </c>
      <c r="D370" s="18"/>
      <c r="E370" s="19"/>
      <c r="F370" s="19"/>
      <c r="G370" s="23"/>
      <c r="H370" s="24" t="e">
        <f t="shared" si="140"/>
        <v>#DIV/0!</v>
      </c>
      <c r="I370" s="24" t="e">
        <f t="shared" si="141"/>
        <v>#DIV/0!</v>
      </c>
      <c r="J370" s="24" t="e">
        <f t="shared" si="142"/>
        <v>#DIV/0!</v>
      </c>
      <c r="K370" s="24" t="e">
        <f t="shared" si="143"/>
        <v>#DIV/0!</v>
      </c>
      <c r="L370" s="102"/>
      <c r="M370" s="102"/>
      <c r="N370" s="102"/>
      <c r="O370" s="102"/>
      <c r="P370" s="102"/>
    </row>
    <row r="372" spans="2:16" x14ac:dyDescent="0.2">
      <c r="B372" s="103" t="s">
        <v>20</v>
      </c>
      <c r="C372" s="103" t="s">
        <v>22</v>
      </c>
      <c r="D372" s="104" t="s">
        <v>11</v>
      </c>
      <c r="E372" s="104"/>
      <c r="F372" s="104"/>
      <c r="G372" s="104"/>
      <c r="H372" s="104" t="s">
        <v>12</v>
      </c>
      <c r="I372" s="104"/>
      <c r="J372" s="104"/>
      <c r="K372" s="104"/>
      <c r="L372" s="104" t="s">
        <v>32</v>
      </c>
      <c r="M372" s="104"/>
      <c r="N372" s="104"/>
      <c r="O372" s="104"/>
      <c r="P372" s="104"/>
    </row>
    <row r="373" spans="2:16" x14ac:dyDescent="0.2">
      <c r="B373" s="103"/>
      <c r="C373" s="103"/>
      <c r="D373" s="25" t="s">
        <v>18</v>
      </c>
      <c r="E373" s="26" t="s">
        <v>19</v>
      </c>
      <c r="F373" s="27" t="s">
        <v>20</v>
      </c>
      <c r="G373" s="28" t="s">
        <v>21</v>
      </c>
      <c r="H373" s="105" t="s">
        <v>23</v>
      </c>
      <c r="I373" s="105"/>
      <c r="J373" s="105"/>
      <c r="K373" s="105"/>
      <c r="L373" s="106" t="s">
        <v>24</v>
      </c>
      <c r="M373" s="106"/>
      <c r="N373" s="106"/>
      <c r="O373" s="106"/>
      <c r="P373" s="106"/>
    </row>
    <row r="374" spans="2:16" ht="15" x14ac:dyDescent="0.2">
      <c r="B374" s="101" t="s">
        <v>94</v>
      </c>
      <c r="C374" s="7">
        <v>1</v>
      </c>
      <c r="D374" s="13">
        <v>8</v>
      </c>
      <c r="E374" s="14">
        <v>30</v>
      </c>
      <c r="F374" s="14">
        <v>9</v>
      </c>
      <c r="G374" s="22">
        <v>0</v>
      </c>
      <c r="H374" s="24">
        <f>D374/SUM(D374:G374)</f>
        <v>0.1702127659574468</v>
      </c>
      <c r="I374" s="24">
        <f>E374/SUM(D374:G374)</f>
        <v>0.63829787234042556</v>
      </c>
      <c r="J374" s="24">
        <f>F374/SUM(D374:G374)</f>
        <v>0.19148936170212766</v>
      </c>
      <c r="K374" s="24">
        <f>G374/SUM(D374:G374)</f>
        <v>0</v>
      </c>
      <c r="L374" s="102"/>
      <c r="M374" s="102"/>
      <c r="N374" s="102"/>
      <c r="O374" s="102"/>
      <c r="P374" s="102"/>
    </row>
    <row r="375" spans="2:16" ht="15" x14ac:dyDescent="0.2">
      <c r="B375" s="101"/>
      <c r="C375" s="7">
        <v>2</v>
      </c>
      <c r="D375" s="18">
        <v>50</v>
      </c>
      <c r="E375" s="19">
        <v>50</v>
      </c>
      <c r="F375" s="19">
        <v>50</v>
      </c>
      <c r="G375" s="23">
        <v>50</v>
      </c>
      <c r="H375" s="24">
        <f t="shared" ref="H375:H377" si="144">D375/SUM(D375:G375)</f>
        <v>0.25</v>
      </c>
      <c r="I375" s="24">
        <f t="shared" ref="I375:I377" si="145">E375/SUM(D375:G375)</f>
        <v>0.25</v>
      </c>
      <c r="J375" s="24">
        <f t="shared" ref="J375:J377" si="146">F375/SUM(D375:G375)</f>
        <v>0.25</v>
      </c>
      <c r="K375" s="24">
        <f t="shared" ref="K375:K377" si="147">G375/SUM(D375:G375)</f>
        <v>0.25</v>
      </c>
      <c r="L375" s="102"/>
      <c r="M375" s="102"/>
      <c r="N375" s="102"/>
      <c r="O375" s="102"/>
      <c r="P375" s="102"/>
    </row>
    <row r="376" spans="2:16" ht="15" x14ac:dyDescent="0.2">
      <c r="B376" s="101"/>
      <c r="C376" s="7">
        <v>3</v>
      </c>
      <c r="D376" s="13"/>
      <c r="E376" s="14"/>
      <c r="F376" s="14"/>
      <c r="G376" s="22"/>
      <c r="H376" s="24" t="e">
        <f t="shared" si="144"/>
        <v>#DIV/0!</v>
      </c>
      <c r="I376" s="24" t="e">
        <f t="shared" si="145"/>
        <v>#DIV/0!</v>
      </c>
      <c r="J376" s="24" t="e">
        <f t="shared" si="146"/>
        <v>#DIV/0!</v>
      </c>
      <c r="K376" s="24" t="e">
        <f t="shared" si="147"/>
        <v>#DIV/0!</v>
      </c>
      <c r="L376" s="102"/>
      <c r="M376" s="102"/>
      <c r="N376" s="102"/>
      <c r="O376" s="102"/>
      <c r="P376" s="102"/>
    </row>
    <row r="377" spans="2:16" ht="15" x14ac:dyDescent="0.2">
      <c r="B377" s="101"/>
      <c r="C377" s="7">
        <v>4</v>
      </c>
      <c r="D377" s="18"/>
      <c r="E377" s="19"/>
      <c r="F377" s="19"/>
      <c r="G377" s="23"/>
      <c r="H377" s="24" t="e">
        <f t="shared" si="144"/>
        <v>#DIV/0!</v>
      </c>
      <c r="I377" s="24" t="e">
        <f t="shared" si="145"/>
        <v>#DIV/0!</v>
      </c>
      <c r="J377" s="24" t="e">
        <f t="shared" si="146"/>
        <v>#DIV/0!</v>
      </c>
      <c r="K377" s="24" t="e">
        <f t="shared" si="147"/>
        <v>#DIV/0!</v>
      </c>
      <c r="L377" s="102"/>
      <c r="M377" s="102"/>
      <c r="N377" s="102"/>
      <c r="O377" s="102"/>
      <c r="P377" s="102"/>
    </row>
    <row r="379" spans="2:16" x14ac:dyDescent="0.2">
      <c r="B379" s="103" t="s">
        <v>20</v>
      </c>
      <c r="C379" s="103" t="s">
        <v>22</v>
      </c>
      <c r="D379" s="104" t="s">
        <v>11</v>
      </c>
      <c r="E379" s="104"/>
      <c r="F379" s="104"/>
      <c r="G379" s="104"/>
      <c r="H379" s="104" t="s">
        <v>12</v>
      </c>
      <c r="I379" s="104"/>
      <c r="J379" s="104"/>
      <c r="K379" s="104"/>
      <c r="L379" s="104" t="s">
        <v>32</v>
      </c>
      <c r="M379" s="104"/>
      <c r="N379" s="104"/>
      <c r="O379" s="104"/>
      <c r="P379" s="104"/>
    </row>
    <row r="380" spans="2:16" x14ac:dyDescent="0.2">
      <c r="B380" s="103"/>
      <c r="C380" s="103"/>
      <c r="D380" s="25" t="s">
        <v>18</v>
      </c>
      <c r="E380" s="26" t="s">
        <v>19</v>
      </c>
      <c r="F380" s="27" t="s">
        <v>20</v>
      </c>
      <c r="G380" s="28" t="s">
        <v>21</v>
      </c>
      <c r="H380" s="105" t="s">
        <v>23</v>
      </c>
      <c r="I380" s="105"/>
      <c r="J380" s="105"/>
      <c r="K380" s="105"/>
      <c r="L380" s="106" t="s">
        <v>24</v>
      </c>
      <c r="M380" s="106"/>
      <c r="N380" s="106"/>
      <c r="O380" s="106"/>
      <c r="P380" s="106"/>
    </row>
    <row r="381" spans="2:16" ht="15" x14ac:dyDescent="0.2">
      <c r="B381" s="101" t="s">
        <v>95</v>
      </c>
      <c r="C381" s="7">
        <v>1</v>
      </c>
      <c r="D381" s="13">
        <v>2</v>
      </c>
      <c r="E381" s="14"/>
      <c r="F381" s="14"/>
      <c r="G381" s="22"/>
      <c r="H381" s="24">
        <f>D381/SUM(D381:G381)</f>
        <v>1</v>
      </c>
      <c r="I381" s="24">
        <f>E381/SUM(D381:G381)</f>
        <v>0</v>
      </c>
      <c r="J381" s="24">
        <f>F381/SUM(D381:G381)</f>
        <v>0</v>
      </c>
      <c r="K381" s="24">
        <f>G381/SUM(D381:G381)</f>
        <v>0</v>
      </c>
      <c r="L381" s="102"/>
      <c r="M381" s="102"/>
      <c r="N381" s="102"/>
      <c r="O381" s="102"/>
      <c r="P381" s="102"/>
    </row>
    <row r="382" spans="2:16" ht="15" x14ac:dyDescent="0.2">
      <c r="B382" s="101"/>
      <c r="C382" s="7">
        <v>2</v>
      </c>
      <c r="D382" s="18">
        <v>2</v>
      </c>
      <c r="E382" s="19"/>
      <c r="F382" s="19">
        <v>2</v>
      </c>
      <c r="G382" s="23"/>
      <c r="H382" s="24">
        <f t="shared" ref="H382:H384" si="148">D382/SUM(D382:G382)</f>
        <v>0.5</v>
      </c>
      <c r="I382" s="24">
        <f t="shared" ref="I382:I384" si="149">E382/SUM(D382:G382)</f>
        <v>0</v>
      </c>
      <c r="J382" s="24">
        <f t="shared" ref="J382:J384" si="150">F382/SUM(D382:G382)</f>
        <v>0.5</v>
      </c>
      <c r="K382" s="24">
        <f t="shared" ref="K382:K384" si="151">G382/SUM(D382:G382)</f>
        <v>0</v>
      </c>
      <c r="L382" s="102"/>
      <c r="M382" s="102"/>
      <c r="N382" s="102"/>
      <c r="O382" s="102"/>
      <c r="P382" s="102"/>
    </row>
    <row r="383" spans="2:16" ht="15" x14ac:dyDescent="0.2">
      <c r="B383" s="101"/>
      <c r="C383" s="7">
        <v>3</v>
      </c>
      <c r="D383" s="13">
        <v>2</v>
      </c>
      <c r="E383" s="14"/>
      <c r="F383" s="14"/>
      <c r="G383" s="22"/>
      <c r="H383" s="24">
        <f t="shared" si="148"/>
        <v>1</v>
      </c>
      <c r="I383" s="24">
        <f t="shared" si="149"/>
        <v>0</v>
      </c>
      <c r="J383" s="24">
        <f t="shared" si="150"/>
        <v>0</v>
      </c>
      <c r="K383" s="24">
        <f t="shared" si="151"/>
        <v>0</v>
      </c>
      <c r="L383" s="102"/>
      <c r="M383" s="102"/>
      <c r="N383" s="102"/>
      <c r="O383" s="102"/>
      <c r="P383" s="102"/>
    </row>
    <row r="384" spans="2:16" ht="15" x14ac:dyDescent="0.2">
      <c r="B384" s="101"/>
      <c r="C384" s="7">
        <v>4</v>
      </c>
      <c r="D384" s="18"/>
      <c r="E384" s="19"/>
      <c r="F384" s="19"/>
      <c r="G384" s="23"/>
      <c r="H384" s="24" t="e">
        <f t="shared" si="148"/>
        <v>#DIV/0!</v>
      </c>
      <c r="I384" s="24" t="e">
        <f t="shared" si="149"/>
        <v>#DIV/0!</v>
      </c>
      <c r="J384" s="24" t="e">
        <f t="shared" si="150"/>
        <v>#DIV/0!</v>
      </c>
      <c r="K384" s="24" t="e">
        <f t="shared" si="151"/>
        <v>#DIV/0!</v>
      </c>
      <c r="L384" s="102"/>
      <c r="M384" s="102"/>
      <c r="N384" s="102"/>
      <c r="O384" s="102"/>
      <c r="P384" s="102"/>
    </row>
    <row r="386" spans="2:16" x14ac:dyDescent="0.2">
      <c r="B386" s="103" t="s">
        <v>20</v>
      </c>
      <c r="C386" s="103" t="s">
        <v>22</v>
      </c>
      <c r="D386" s="104" t="s">
        <v>11</v>
      </c>
      <c r="E386" s="104"/>
      <c r="F386" s="104"/>
      <c r="G386" s="104"/>
      <c r="H386" s="104" t="s">
        <v>12</v>
      </c>
      <c r="I386" s="104"/>
      <c r="J386" s="104"/>
      <c r="K386" s="104"/>
      <c r="L386" s="104" t="s">
        <v>32</v>
      </c>
      <c r="M386" s="104"/>
      <c r="N386" s="104"/>
      <c r="O386" s="104"/>
      <c r="P386" s="104"/>
    </row>
    <row r="387" spans="2:16" x14ac:dyDescent="0.2">
      <c r="B387" s="103"/>
      <c r="C387" s="103"/>
      <c r="D387" s="25" t="s">
        <v>18</v>
      </c>
      <c r="E387" s="26" t="s">
        <v>19</v>
      </c>
      <c r="F387" s="27" t="s">
        <v>20</v>
      </c>
      <c r="G387" s="28" t="s">
        <v>21</v>
      </c>
      <c r="H387" s="105" t="s">
        <v>23</v>
      </c>
      <c r="I387" s="105"/>
      <c r="J387" s="105"/>
      <c r="K387" s="105"/>
      <c r="L387" s="106" t="s">
        <v>24</v>
      </c>
      <c r="M387" s="106"/>
      <c r="N387" s="106"/>
      <c r="O387" s="106"/>
      <c r="P387" s="106"/>
    </row>
    <row r="388" spans="2:16" ht="15" x14ac:dyDescent="0.2">
      <c r="B388" s="101" t="s">
        <v>96</v>
      </c>
      <c r="C388" s="7">
        <v>1</v>
      </c>
      <c r="D388" s="13"/>
      <c r="E388" s="14"/>
      <c r="F388" s="14"/>
      <c r="G388" s="22"/>
      <c r="H388" s="24" t="e">
        <f>D388/SUM(D388:G388)</f>
        <v>#DIV/0!</v>
      </c>
      <c r="I388" s="24" t="e">
        <f>E388/SUM(D388:G388)</f>
        <v>#DIV/0!</v>
      </c>
      <c r="J388" s="24" t="e">
        <f>F388/SUM(D388:G388)</f>
        <v>#DIV/0!</v>
      </c>
      <c r="K388" s="24" t="e">
        <f>G388/SUM(D388:G388)</f>
        <v>#DIV/0!</v>
      </c>
      <c r="L388" s="102"/>
      <c r="M388" s="102"/>
      <c r="N388" s="102"/>
      <c r="O388" s="102"/>
      <c r="P388" s="102"/>
    </row>
    <row r="389" spans="2:16" ht="15" x14ac:dyDescent="0.2">
      <c r="B389" s="101"/>
      <c r="C389" s="7">
        <v>2</v>
      </c>
      <c r="D389" s="18"/>
      <c r="E389" s="19"/>
      <c r="F389" s="19"/>
      <c r="G389" s="23"/>
      <c r="H389" s="24" t="e">
        <f t="shared" ref="H389:H391" si="152">D389/SUM(D389:G389)</f>
        <v>#DIV/0!</v>
      </c>
      <c r="I389" s="24" t="e">
        <f t="shared" ref="I389:I391" si="153">E389/SUM(D389:G389)</f>
        <v>#DIV/0!</v>
      </c>
      <c r="J389" s="24" t="e">
        <f t="shared" ref="J389:J391" si="154">F389/SUM(D389:G389)</f>
        <v>#DIV/0!</v>
      </c>
      <c r="K389" s="24" t="e">
        <f t="shared" ref="K389:K391" si="155">G389/SUM(D389:G389)</f>
        <v>#DIV/0!</v>
      </c>
      <c r="L389" s="102"/>
      <c r="M389" s="102"/>
      <c r="N389" s="102"/>
      <c r="O389" s="102"/>
      <c r="P389" s="102"/>
    </row>
    <row r="390" spans="2:16" ht="15" x14ac:dyDescent="0.2">
      <c r="B390" s="101"/>
      <c r="C390" s="7">
        <v>3</v>
      </c>
      <c r="D390" s="13"/>
      <c r="E390" s="14"/>
      <c r="F390" s="14"/>
      <c r="G390" s="22"/>
      <c r="H390" s="24" t="e">
        <f t="shared" si="152"/>
        <v>#DIV/0!</v>
      </c>
      <c r="I390" s="24" t="e">
        <f t="shared" si="153"/>
        <v>#DIV/0!</v>
      </c>
      <c r="J390" s="24" t="e">
        <f t="shared" si="154"/>
        <v>#DIV/0!</v>
      </c>
      <c r="K390" s="24" t="e">
        <f t="shared" si="155"/>
        <v>#DIV/0!</v>
      </c>
      <c r="L390" s="102"/>
      <c r="M390" s="102"/>
      <c r="N390" s="102"/>
      <c r="O390" s="102"/>
      <c r="P390" s="102"/>
    </row>
    <row r="391" spans="2:16" ht="15" x14ac:dyDescent="0.2">
      <c r="B391" s="101"/>
      <c r="C391" s="7">
        <v>4</v>
      </c>
      <c r="D391" s="18"/>
      <c r="E391" s="19"/>
      <c r="F391" s="19"/>
      <c r="G391" s="23"/>
      <c r="H391" s="24" t="e">
        <f t="shared" si="152"/>
        <v>#DIV/0!</v>
      </c>
      <c r="I391" s="24" t="e">
        <f t="shared" si="153"/>
        <v>#DIV/0!</v>
      </c>
      <c r="J391" s="24" t="e">
        <f t="shared" si="154"/>
        <v>#DIV/0!</v>
      </c>
      <c r="K391" s="24" t="e">
        <f t="shared" si="155"/>
        <v>#DIV/0!</v>
      </c>
      <c r="L391" s="102"/>
      <c r="M391" s="102"/>
      <c r="N391" s="102"/>
      <c r="O391" s="102"/>
      <c r="P391" s="102"/>
    </row>
    <row r="393" spans="2:16" x14ac:dyDescent="0.2">
      <c r="B393" s="103" t="s">
        <v>20</v>
      </c>
      <c r="C393" s="103" t="s">
        <v>22</v>
      </c>
      <c r="D393" s="104" t="s">
        <v>11</v>
      </c>
      <c r="E393" s="104"/>
      <c r="F393" s="104"/>
      <c r="G393" s="104"/>
      <c r="H393" s="104" t="s">
        <v>12</v>
      </c>
      <c r="I393" s="104"/>
      <c r="J393" s="104"/>
      <c r="K393" s="104"/>
      <c r="L393" s="104" t="s">
        <v>32</v>
      </c>
      <c r="M393" s="104"/>
      <c r="N393" s="104"/>
      <c r="O393" s="104"/>
      <c r="P393" s="104"/>
    </row>
    <row r="394" spans="2:16" x14ac:dyDescent="0.2">
      <c r="B394" s="103"/>
      <c r="C394" s="103"/>
      <c r="D394" s="25" t="s">
        <v>18</v>
      </c>
      <c r="E394" s="26" t="s">
        <v>19</v>
      </c>
      <c r="F394" s="27" t="s">
        <v>20</v>
      </c>
      <c r="G394" s="28" t="s">
        <v>21</v>
      </c>
      <c r="H394" s="105" t="s">
        <v>23</v>
      </c>
      <c r="I394" s="105"/>
      <c r="J394" s="105"/>
      <c r="K394" s="105"/>
      <c r="L394" s="106" t="s">
        <v>24</v>
      </c>
      <c r="M394" s="106"/>
      <c r="N394" s="106"/>
      <c r="O394" s="106"/>
      <c r="P394" s="106"/>
    </row>
    <row r="395" spans="2:16" ht="15" x14ac:dyDescent="0.2">
      <c r="B395" s="101" t="s">
        <v>97</v>
      </c>
      <c r="C395" s="7">
        <v>1</v>
      </c>
      <c r="D395" s="13">
        <v>2</v>
      </c>
      <c r="E395" s="14"/>
      <c r="F395" s="14"/>
      <c r="G395" s="22"/>
      <c r="H395" s="24">
        <f>D395/SUM(D395:G395)</f>
        <v>1</v>
      </c>
      <c r="I395" s="24">
        <f>E395/SUM(D395:G395)</f>
        <v>0</v>
      </c>
      <c r="J395" s="24">
        <f>F395/SUM(D395:G395)</f>
        <v>0</v>
      </c>
      <c r="K395" s="24">
        <f>G395/SUM(D395:G395)</f>
        <v>0</v>
      </c>
      <c r="L395" s="102"/>
      <c r="M395" s="102"/>
      <c r="N395" s="102"/>
      <c r="O395" s="102"/>
      <c r="P395" s="102"/>
    </row>
    <row r="396" spans="2:16" ht="15" x14ac:dyDescent="0.2">
      <c r="B396" s="101"/>
      <c r="C396" s="7">
        <v>2</v>
      </c>
      <c r="D396" s="18"/>
      <c r="E396" s="19"/>
      <c r="F396" s="19"/>
      <c r="G396" s="23"/>
      <c r="H396" s="24" t="e">
        <f t="shared" ref="H396:H398" si="156">D396/SUM(D396:G396)</f>
        <v>#DIV/0!</v>
      </c>
      <c r="I396" s="24" t="e">
        <f t="shared" ref="I396:I398" si="157">E396/SUM(D396:G396)</f>
        <v>#DIV/0!</v>
      </c>
      <c r="J396" s="24" t="e">
        <f t="shared" ref="J396:J398" si="158">F396/SUM(D396:G396)</f>
        <v>#DIV/0!</v>
      </c>
      <c r="K396" s="24" t="e">
        <f t="shared" ref="K396:K398" si="159">G396/SUM(D396:G396)</f>
        <v>#DIV/0!</v>
      </c>
      <c r="L396" s="102"/>
      <c r="M396" s="102"/>
      <c r="N396" s="102"/>
      <c r="O396" s="102"/>
      <c r="P396" s="102"/>
    </row>
    <row r="397" spans="2:16" ht="15" x14ac:dyDescent="0.2">
      <c r="B397" s="101"/>
      <c r="C397" s="7">
        <v>3</v>
      </c>
      <c r="D397" s="13"/>
      <c r="E397" s="14"/>
      <c r="F397" s="14"/>
      <c r="G397" s="22"/>
      <c r="H397" s="24" t="e">
        <f t="shared" si="156"/>
        <v>#DIV/0!</v>
      </c>
      <c r="I397" s="24" t="e">
        <f t="shared" si="157"/>
        <v>#DIV/0!</v>
      </c>
      <c r="J397" s="24" t="e">
        <f t="shared" si="158"/>
        <v>#DIV/0!</v>
      </c>
      <c r="K397" s="24" t="e">
        <f t="shared" si="159"/>
        <v>#DIV/0!</v>
      </c>
      <c r="L397" s="102"/>
      <c r="M397" s="102"/>
      <c r="N397" s="102"/>
      <c r="O397" s="102"/>
      <c r="P397" s="102"/>
    </row>
    <row r="398" spans="2:16" ht="15" x14ac:dyDescent="0.2">
      <c r="B398" s="101"/>
      <c r="C398" s="7">
        <v>4</v>
      </c>
      <c r="D398" s="18"/>
      <c r="E398" s="19"/>
      <c r="F398" s="19"/>
      <c r="G398" s="23"/>
      <c r="H398" s="24" t="e">
        <f t="shared" si="156"/>
        <v>#DIV/0!</v>
      </c>
      <c r="I398" s="24" t="e">
        <f t="shared" si="157"/>
        <v>#DIV/0!</v>
      </c>
      <c r="J398" s="24" t="e">
        <f t="shared" si="158"/>
        <v>#DIV/0!</v>
      </c>
      <c r="K398" s="24" t="e">
        <f t="shared" si="159"/>
        <v>#DIV/0!</v>
      </c>
      <c r="L398" s="102"/>
      <c r="M398" s="102"/>
      <c r="N398" s="102"/>
      <c r="O398" s="102"/>
      <c r="P398" s="102"/>
    </row>
    <row r="400" spans="2:16" x14ac:dyDescent="0.2">
      <c r="B400" s="42" t="s">
        <v>20</v>
      </c>
      <c r="C400" s="32" t="s">
        <v>26</v>
      </c>
      <c r="D400" s="30"/>
      <c r="E400" s="30"/>
      <c r="F400" s="30"/>
      <c r="G400" s="25" t="s">
        <v>18</v>
      </c>
      <c r="H400" s="31" t="s">
        <v>27</v>
      </c>
      <c r="I400" s="30"/>
      <c r="J400" s="30"/>
      <c r="K400" s="30"/>
      <c r="L400" s="27" t="s">
        <v>20</v>
      </c>
      <c r="M400" s="31" t="s">
        <v>29</v>
      </c>
      <c r="N400" s="30"/>
      <c r="O400" s="30"/>
      <c r="P400" s="30"/>
    </row>
    <row r="401" spans="2:16" x14ac:dyDescent="0.2">
      <c r="B401" s="42" t="s">
        <v>22</v>
      </c>
      <c r="C401" s="32" t="s">
        <v>8</v>
      </c>
      <c r="D401" s="30"/>
      <c r="E401" s="30"/>
      <c r="F401" s="30"/>
      <c r="G401" s="26" t="s">
        <v>19</v>
      </c>
      <c r="H401" s="31" t="s">
        <v>28</v>
      </c>
      <c r="I401" s="30"/>
      <c r="J401" s="30"/>
      <c r="K401" s="30"/>
      <c r="L401" s="28" t="s">
        <v>21</v>
      </c>
      <c r="M401" s="31" t="s">
        <v>30</v>
      </c>
      <c r="N401" s="30"/>
      <c r="O401" s="30"/>
      <c r="P401" s="30"/>
    </row>
    <row r="402" spans="2:16" x14ac:dyDescent="0.2">
      <c r="B402" s="30" t="s">
        <v>31</v>
      </c>
    </row>
    <row r="412" spans="2:16" ht="20.25" x14ac:dyDescent="0.2">
      <c r="B412" s="107" t="s">
        <v>33</v>
      </c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</row>
    <row r="413" spans="2:16" ht="18" x14ac:dyDescent="0.2"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</row>
    <row r="414" spans="2:16" ht="18" x14ac:dyDescent="0.2"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</row>
    <row r="415" spans="2:16" x14ac:dyDescent="0.2">
      <c r="B415" s="110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">
      <c r="C416" s="2"/>
      <c r="D416" s="2"/>
      <c r="E416" s="2"/>
      <c r="F416" s="2"/>
      <c r="G416" s="2"/>
      <c r="H416" s="2"/>
      <c r="I416" s="2"/>
      <c r="J416" s="2"/>
      <c r="K416" s="2"/>
    </row>
    <row r="417" spans="2:16" x14ac:dyDescent="0.2">
      <c r="B417" s="103" t="s">
        <v>20</v>
      </c>
      <c r="C417" s="103" t="s">
        <v>22</v>
      </c>
      <c r="D417" s="104" t="s">
        <v>11</v>
      </c>
      <c r="E417" s="104"/>
      <c r="F417" s="104"/>
      <c r="G417" s="104"/>
      <c r="H417" s="104" t="s">
        <v>12</v>
      </c>
      <c r="I417" s="104"/>
      <c r="J417" s="104"/>
      <c r="K417" s="104"/>
      <c r="L417" s="104" t="s">
        <v>32</v>
      </c>
      <c r="M417" s="104"/>
      <c r="N417" s="104"/>
      <c r="O417" s="104"/>
      <c r="P417" s="104"/>
    </row>
    <row r="418" spans="2:16" x14ac:dyDescent="0.2">
      <c r="B418" s="103"/>
      <c r="C418" s="103"/>
      <c r="D418" s="25" t="s">
        <v>18</v>
      </c>
      <c r="E418" s="26" t="s">
        <v>19</v>
      </c>
      <c r="F418" s="27" t="s">
        <v>20</v>
      </c>
      <c r="G418" s="28" t="s">
        <v>21</v>
      </c>
      <c r="H418" s="105" t="s">
        <v>23</v>
      </c>
      <c r="I418" s="105"/>
      <c r="J418" s="105"/>
      <c r="K418" s="105"/>
      <c r="L418" s="106" t="s">
        <v>24</v>
      </c>
      <c r="M418" s="106"/>
      <c r="N418" s="106"/>
      <c r="O418" s="106"/>
      <c r="P418" s="106"/>
    </row>
    <row r="419" spans="2:16" ht="15" x14ac:dyDescent="0.2">
      <c r="B419" s="101" t="s">
        <v>98</v>
      </c>
      <c r="C419" s="7">
        <v>1</v>
      </c>
      <c r="D419" s="36">
        <v>10</v>
      </c>
      <c r="E419" s="37">
        <v>2</v>
      </c>
      <c r="F419" s="37">
        <v>8</v>
      </c>
      <c r="G419" s="38">
        <v>20</v>
      </c>
      <c r="H419" s="24">
        <f>D419/SUM(D419:G419)</f>
        <v>0.25</v>
      </c>
      <c r="I419" s="24">
        <f>E419/SUM(D419:G419)</f>
        <v>0.05</v>
      </c>
      <c r="J419" s="24">
        <f>F419/SUM(D419:G419)</f>
        <v>0.2</v>
      </c>
      <c r="K419" s="24">
        <f>G419/SUM(D419:G419)</f>
        <v>0.5</v>
      </c>
      <c r="L419" s="102"/>
      <c r="M419" s="102"/>
      <c r="N419" s="102"/>
      <c r="O419" s="102"/>
      <c r="P419" s="102"/>
    </row>
    <row r="420" spans="2:16" ht="15" x14ac:dyDescent="0.2">
      <c r="B420" s="101"/>
      <c r="C420" s="7">
        <v>2</v>
      </c>
      <c r="D420" s="39">
        <v>20</v>
      </c>
      <c r="E420" s="40">
        <v>8</v>
      </c>
      <c r="F420" s="40">
        <v>2</v>
      </c>
      <c r="G420" s="41">
        <v>10</v>
      </c>
      <c r="H420" s="24">
        <f t="shared" ref="H420:H422" si="160">D420/SUM(D420:G420)</f>
        <v>0.5</v>
      </c>
      <c r="I420" s="24">
        <f t="shared" ref="I420:I422" si="161">E420/SUM(D420:G420)</f>
        <v>0.2</v>
      </c>
      <c r="J420" s="24">
        <f t="shared" ref="J420:J422" si="162">F420/SUM(D420:G420)</f>
        <v>0.05</v>
      </c>
      <c r="K420" s="24">
        <f t="shared" ref="K420:K422" si="163">G420/SUM(D420:G420)</f>
        <v>0.25</v>
      </c>
      <c r="L420" s="102"/>
      <c r="M420" s="102"/>
      <c r="N420" s="102"/>
      <c r="O420" s="102"/>
      <c r="P420" s="102"/>
    </row>
    <row r="421" spans="2:16" ht="15" x14ac:dyDescent="0.2">
      <c r="B421" s="101"/>
      <c r="C421" s="7">
        <v>3</v>
      </c>
      <c r="D421" s="13">
        <v>70</v>
      </c>
      <c r="E421" s="14">
        <v>10</v>
      </c>
      <c r="F421" s="14">
        <v>10</v>
      </c>
      <c r="G421" s="22">
        <v>10</v>
      </c>
      <c r="H421" s="24">
        <f t="shared" si="160"/>
        <v>0.7</v>
      </c>
      <c r="I421" s="24">
        <f t="shared" si="161"/>
        <v>0.1</v>
      </c>
      <c r="J421" s="24">
        <f t="shared" si="162"/>
        <v>0.1</v>
      </c>
      <c r="K421" s="24">
        <f t="shared" si="163"/>
        <v>0.1</v>
      </c>
      <c r="L421" s="102"/>
      <c r="M421" s="102"/>
      <c r="N421" s="102"/>
      <c r="O421" s="102"/>
      <c r="P421" s="102"/>
    </row>
    <row r="422" spans="2:16" ht="15" x14ac:dyDescent="0.2">
      <c r="B422" s="101"/>
      <c r="C422" s="7">
        <v>4</v>
      </c>
      <c r="D422" s="18"/>
      <c r="E422" s="19"/>
      <c r="F422" s="19"/>
      <c r="G422" s="23"/>
      <c r="H422" s="24" t="e">
        <f t="shared" si="160"/>
        <v>#DIV/0!</v>
      </c>
      <c r="I422" s="24" t="e">
        <f t="shared" si="161"/>
        <v>#DIV/0!</v>
      </c>
      <c r="J422" s="24" t="e">
        <f t="shared" si="162"/>
        <v>#DIV/0!</v>
      </c>
      <c r="K422" s="24" t="e">
        <f t="shared" si="163"/>
        <v>#DIV/0!</v>
      </c>
      <c r="L422" s="102"/>
      <c r="M422" s="102"/>
      <c r="N422" s="102"/>
      <c r="O422" s="102"/>
      <c r="P422" s="102"/>
    </row>
    <row r="424" spans="2:16" x14ac:dyDescent="0.2">
      <c r="B424" s="103" t="s">
        <v>20</v>
      </c>
      <c r="C424" s="103" t="s">
        <v>22</v>
      </c>
      <c r="D424" s="104" t="s">
        <v>11</v>
      </c>
      <c r="E424" s="104"/>
      <c r="F424" s="104"/>
      <c r="G424" s="104"/>
      <c r="H424" s="104" t="s">
        <v>12</v>
      </c>
      <c r="I424" s="104"/>
      <c r="J424" s="104"/>
      <c r="K424" s="104"/>
      <c r="L424" s="104" t="s">
        <v>32</v>
      </c>
      <c r="M424" s="104"/>
      <c r="N424" s="104"/>
      <c r="O424" s="104"/>
      <c r="P424" s="104"/>
    </row>
    <row r="425" spans="2:16" x14ac:dyDescent="0.2">
      <c r="B425" s="103"/>
      <c r="C425" s="103"/>
      <c r="D425" s="25" t="s">
        <v>18</v>
      </c>
      <c r="E425" s="26" t="s">
        <v>19</v>
      </c>
      <c r="F425" s="27" t="s">
        <v>20</v>
      </c>
      <c r="G425" s="28" t="s">
        <v>21</v>
      </c>
      <c r="H425" s="105" t="s">
        <v>23</v>
      </c>
      <c r="I425" s="105"/>
      <c r="J425" s="105"/>
      <c r="K425" s="105"/>
      <c r="L425" s="106" t="s">
        <v>24</v>
      </c>
      <c r="M425" s="106"/>
      <c r="N425" s="106"/>
      <c r="O425" s="106"/>
      <c r="P425" s="106"/>
    </row>
    <row r="426" spans="2:16" ht="15" x14ac:dyDescent="0.2">
      <c r="B426" s="101" t="s">
        <v>99</v>
      </c>
      <c r="C426" s="7">
        <v>1</v>
      </c>
      <c r="D426" s="13">
        <v>8</v>
      </c>
      <c r="E426" s="14">
        <v>30</v>
      </c>
      <c r="F426" s="14">
        <v>9</v>
      </c>
      <c r="G426" s="22">
        <v>0</v>
      </c>
      <c r="H426" s="24">
        <f>D426/SUM(D426:G426)</f>
        <v>0.1702127659574468</v>
      </c>
      <c r="I426" s="24">
        <f>E426/SUM(D426:G426)</f>
        <v>0.63829787234042556</v>
      </c>
      <c r="J426" s="24">
        <f>F426/SUM(D426:G426)</f>
        <v>0.19148936170212766</v>
      </c>
      <c r="K426" s="24">
        <f>G426/SUM(D426:G426)</f>
        <v>0</v>
      </c>
      <c r="L426" s="102"/>
      <c r="M426" s="102"/>
      <c r="N426" s="102"/>
      <c r="O426" s="102"/>
      <c r="P426" s="102"/>
    </row>
    <row r="427" spans="2:16" ht="15" x14ac:dyDescent="0.2">
      <c r="B427" s="101"/>
      <c r="C427" s="7">
        <v>2</v>
      </c>
      <c r="D427" s="18">
        <v>50</v>
      </c>
      <c r="E427" s="19">
        <v>50</v>
      </c>
      <c r="F427" s="19">
        <v>50</v>
      </c>
      <c r="G427" s="23">
        <v>50</v>
      </c>
      <c r="H427" s="24">
        <f t="shared" ref="H427:H429" si="164">D427/SUM(D427:G427)</f>
        <v>0.25</v>
      </c>
      <c r="I427" s="24">
        <f t="shared" ref="I427:I429" si="165">E427/SUM(D427:G427)</f>
        <v>0.25</v>
      </c>
      <c r="J427" s="24">
        <f t="shared" ref="J427:J429" si="166">F427/SUM(D427:G427)</f>
        <v>0.25</v>
      </c>
      <c r="K427" s="24">
        <f t="shared" ref="K427:K429" si="167">G427/SUM(D427:G427)</f>
        <v>0.25</v>
      </c>
      <c r="L427" s="102"/>
      <c r="M427" s="102"/>
      <c r="N427" s="102"/>
      <c r="O427" s="102"/>
      <c r="P427" s="102"/>
    </row>
    <row r="428" spans="2:16" ht="15" x14ac:dyDescent="0.2">
      <c r="B428" s="101"/>
      <c r="C428" s="7">
        <v>3</v>
      </c>
      <c r="D428" s="13"/>
      <c r="E428" s="14"/>
      <c r="F428" s="14"/>
      <c r="G428" s="22"/>
      <c r="H428" s="24" t="e">
        <f t="shared" si="164"/>
        <v>#DIV/0!</v>
      </c>
      <c r="I428" s="24" t="e">
        <f t="shared" si="165"/>
        <v>#DIV/0!</v>
      </c>
      <c r="J428" s="24" t="e">
        <f t="shared" si="166"/>
        <v>#DIV/0!</v>
      </c>
      <c r="K428" s="24" t="e">
        <f t="shared" si="167"/>
        <v>#DIV/0!</v>
      </c>
      <c r="L428" s="102"/>
      <c r="M428" s="102"/>
      <c r="N428" s="102"/>
      <c r="O428" s="102"/>
      <c r="P428" s="102"/>
    </row>
    <row r="429" spans="2:16" ht="15" x14ac:dyDescent="0.2">
      <c r="B429" s="101"/>
      <c r="C429" s="7">
        <v>4</v>
      </c>
      <c r="D429" s="18"/>
      <c r="E429" s="19"/>
      <c r="F429" s="19"/>
      <c r="G429" s="23"/>
      <c r="H429" s="24" t="e">
        <f t="shared" si="164"/>
        <v>#DIV/0!</v>
      </c>
      <c r="I429" s="24" t="e">
        <f t="shared" si="165"/>
        <v>#DIV/0!</v>
      </c>
      <c r="J429" s="24" t="e">
        <f t="shared" si="166"/>
        <v>#DIV/0!</v>
      </c>
      <c r="K429" s="24" t="e">
        <f t="shared" si="167"/>
        <v>#DIV/0!</v>
      </c>
      <c r="L429" s="102"/>
      <c r="M429" s="102"/>
      <c r="N429" s="102"/>
      <c r="O429" s="102"/>
      <c r="P429" s="102"/>
    </row>
    <row r="431" spans="2:16" x14ac:dyDescent="0.2">
      <c r="B431" s="103" t="s">
        <v>20</v>
      </c>
      <c r="C431" s="103" t="s">
        <v>22</v>
      </c>
      <c r="D431" s="104" t="s">
        <v>11</v>
      </c>
      <c r="E431" s="104"/>
      <c r="F431" s="104"/>
      <c r="G431" s="104"/>
      <c r="H431" s="104" t="s">
        <v>12</v>
      </c>
      <c r="I431" s="104"/>
      <c r="J431" s="104"/>
      <c r="K431" s="104"/>
      <c r="L431" s="104" t="s">
        <v>32</v>
      </c>
      <c r="M431" s="104"/>
      <c r="N431" s="104"/>
      <c r="O431" s="104"/>
      <c r="P431" s="104"/>
    </row>
    <row r="432" spans="2:16" x14ac:dyDescent="0.2">
      <c r="B432" s="103"/>
      <c r="C432" s="103"/>
      <c r="D432" s="25" t="s">
        <v>18</v>
      </c>
      <c r="E432" s="26" t="s">
        <v>19</v>
      </c>
      <c r="F432" s="27" t="s">
        <v>20</v>
      </c>
      <c r="G432" s="28" t="s">
        <v>21</v>
      </c>
      <c r="H432" s="105" t="s">
        <v>23</v>
      </c>
      <c r="I432" s="105"/>
      <c r="J432" s="105"/>
      <c r="K432" s="105"/>
      <c r="L432" s="106" t="s">
        <v>24</v>
      </c>
      <c r="M432" s="106"/>
      <c r="N432" s="106"/>
      <c r="O432" s="106"/>
      <c r="P432" s="106"/>
    </row>
    <row r="433" spans="2:16" ht="15" x14ac:dyDescent="0.2">
      <c r="B433" s="101" t="s">
        <v>100</v>
      </c>
      <c r="C433" s="7">
        <v>1</v>
      </c>
      <c r="D433" s="13">
        <v>2</v>
      </c>
      <c r="E433" s="14"/>
      <c r="F433" s="14"/>
      <c r="G433" s="22"/>
      <c r="H433" s="24">
        <f>D433/SUM(D433:G433)</f>
        <v>1</v>
      </c>
      <c r="I433" s="24">
        <f>E433/SUM(D433:G433)</f>
        <v>0</v>
      </c>
      <c r="J433" s="24">
        <f>F433/SUM(D433:G433)</f>
        <v>0</v>
      </c>
      <c r="K433" s="24">
        <f>G433/SUM(D433:G433)</f>
        <v>0</v>
      </c>
      <c r="L433" s="102"/>
      <c r="M433" s="102"/>
      <c r="N433" s="102"/>
      <c r="O433" s="102"/>
      <c r="P433" s="102"/>
    </row>
    <row r="434" spans="2:16" ht="15" x14ac:dyDescent="0.2">
      <c r="B434" s="101"/>
      <c r="C434" s="7">
        <v>2</v>
      </c>
      <c r="D434" s="18">
        <v>2</v>
      </c>
      <c r="E434" s="19"/>
      <c r="F434" s="19">
        <v>2</v>
      </c>
      <c r="G434" s="23"/>
      <c r="H434" s="24">
        <f t="shared" ref="H434:H436" si="168">D434/SUM(D434:G434)</f>
        <v>0.5</v>
      </c>
      <c r="I434" s="24">
        <f t="shared" ref="I434:I436" si="169">E434/SUM(D434:G434)</f>
        <v>0</v>
      </c>
      <c r="J434" s="24">
        <f t="shared" ref="J434:J436" si="170">F434/SUM(D434:G434)</f>
        <v>0.5</v>
      </c>
      <c r="K434" s="24">
        <f t="shared" ref="K434:K436" si="171">G434/SUM(D434:G434)</f>
        <v>0</v>
      </c>
      <c r="L434" s="102"/>
      <c r="M434" s="102"/>
      <c r="N434" s="102"/>
      <c r="O434" s="102"/>
      <c r="P434" s="102"/>
    </row>
    <row r="435" spans="2:16" ht="15" x14ac:dyDescent="0.2">
      <c r="B435" s="101"/>
      <c r="C435" s="7">
        <v>3</v>
      </c>
      <c r="D435" s="13">
        <v>2</v>
      </c>
      <c r="E435" s="14"/>
      <c r="F435" s="14"/>
      <c r="G435" s="22"/>
      <c r="H435" s="24">
        <f t="shared" si="168"/>
        <v>1</v>
      </c>
      <c r="I435" s="24">
        <f t="shared" si="169"/>
        <v>0</v>
      </c>
      <c r="J435" s="24">
        <f t="shared" si="170"/>
        <v>0</v>
      </c>
      <c r="K435" s="24">
        <f t="shared" si="171"/>
        <v>0</v>
      </c>
      <c r="L435" s="102"/>
      <c r="M435" s="102"/>
      <c r="N435" s="102"/>
      <c r="O435" s="102"/>
      <c r="P435" s="102"/>
    </row>
    <row r="436" spans="2:16" ht="15" x14ac:dyDescent="0.2">
      <c r="B436" s="101"/>
      <c r="C436" s="7">
        <v>4</v>
      </c>
      <c r="D436" s="18"/>
      <c r="E436" s="19"/>
      <c r="F436" s="19"/>
      <c r="G436" s="23"/>
      <c r="H436" s="24" t="e">
        <f t="shared" si="168"/>
        <v>#DIV/0!</v>
      </c>
      <c r="I436" s="24" t="e">
        <f t="shared" si="169"/>
        <v>#DIV/0!</v>
      </c>
      <c r="J436" s="24" t="e">
        <f t="shared" si="170"/>
        <v>#DIV/0!</v>
      </c>
      <c r="K436" s="24" t="e">
        <f t="shared" si="171"/>
        <v>#DIV/0!</v>
      </c>
      <c r="L436" s="102"/>
      <c r="M436" s="102"/>
      <c r="N436" s="102"/>
      <c r="O436" s="102"/>
      <c r="P436" s="102"/>
    </row>
    <row r="438" spans="2:16" x14ac:dyDescent="0.2">
      <c r="B438" s="103" t="s">
        <v>20</v>
      </c>
      <c r="C438" s="103" t="s">
        <v>22</v>
      </c>
      <c r="D438" s="104" t="s">
        <v>11</v>
      </c>
      <c r="E438" s="104"/>
      <c r="F438" s="104"/>
      <c r="G438" s="104"/>
      <c r="H438" s="104" t="s">
        <v>12</v>
      </c>
      <c r="I438" s="104"/>
      <c r="J438" s="104"/>
      <c r="K438" s="104"/>
      <c r="L438" s="104" t="s">
        <v>32</v>
      </c>
      <c r="M438" s="104"/>
      <c r="N438" s="104"/>
      <c r="O438" s="104"/>
      <c r="P438" s="104"/>
    </row>
    <row r="439" spans="2:16" x14ac:dyDescent="0.2">
      <c r="B439" s="103"/>
      <c r="C439" s="103"/>
      <c r="D439" s="25" t="s">
        <v>18</v>
      </c>
      <c r="E439" s="26" t="s">
        <v>19</v>
      </c>
      <c r="F439" s="27" t="s">
        <v>20</v>
      </c>
      <c r="G439" s="28" t="s">
        <v>21</v>
      </c>
      <c r="H439" s="105" t="s">
        <v>23</v>
      </c>
      <c r="I439" s="105"/>
      <c r="J439" s="105"/>
      <c r="K439" s="105"/>
      <c r="L439" s="106" t="s">
        <v>24</v>
      </c>
      <c r="M439" s="106"/>
      <c r="N439" s="106"/>
      <c r="O439" s="106"/>
      <c r="P439" s="106"/>
    </row>
    <row r="440" spans="2:16" ht="15" x14ac:dyDescent="0.2">
      <c r="B440" s="101" t="s">
        <v>101</v>
      </c>
      <c r="C440" s="7">
        <v>1</v>
      </c>
      <c r="D440" s="13"/>
      <c r="E440" s="14"/>
      <c r="F440" s="14"/>
      <c r="G440" s="22"/>
      <c r="H440" s="24" t="e">
        <f>D440/SUM(D440:G440)</f>
        <v>#DIV/0!</v>
      </c>
      <c r="I440" s="24" t="e">
        <f>E440/SUM(D440:G440)</f>
        <v>#DIV/0!</v>
      </c>
      <c r="J440" s="24" t="e">
        <f>F440/SUM(D440:G440)</f>
        <v>#DIV/0!</v>
      </c>
      <c r="K440" s="24" t="e">
        <f>G440/SUM(D440:G440)</f>
        <v>#DIV/0!</v>
      </c>
      <c r="L440" s="102"/>
      <c r="M440" s="102"/>
      <c r="N440" s="102"/>
      <c r="O440" s="102"/>
      <c r="P440" s="102"/>
    </row>
    <row r="441" spans="2:16" ht="15" x14ac:dyDescent="0.2">
      <c r="B441" s="101"/>
      <c r="C441" s="7">
        <v>2</v>
      </c>
      <c r="D441" s="18"/>
      <c r="E441" s="19"/>
      <c r="F441" s="19"/>
      <c r="G441" s="23"/>
      <c r="H441" s="24" t="e">
        <f t="shared" ref="H441:H443" si="172">D441/SUM(D441:G441)</f>
        <v>#DIV/0!</v>
      </c>
      <c r="I441" s="24" t="e">
        <f t="shared" ref="I441:I443" si="173">E441/SUM(D441:G441)</f>
        <v>#DIV/0!</v>
      </c>
      <c r="J441" s="24" t="e">
        <f t="shared" ref="J441:J443" si="174">F441/SUM(D441:G441)</f>
        <v>#DIV/0!</v>
      </c>
      <c r="K441" s="24" t="e">
        <f t="shared" ref="K441:K443" si="175">G441/SUM(D441:G441)</f>
        <v>#DIV/0!</v>
      </c>
      <c r="L441" s="102"/>
      <c r="M441" s="102"/>
      <c r="N441" s="102"/>
      <c r="O441" s="102"/>
      <c r="P441" s="102"/>
    </row>
    <row r="442" spans="2:16" ht="15" x14ac:dyDescent="0.2">
      <c r="B442" s="101"/>
      <c r="C442" s="7">
        <v>3</v>
      </c>
      <c r="D442" s="13"/>
      <c r="E442" s="14"/>
      <c r="F442" s="14"/>
      <c r="G442" s="22"/>
      <c r="H442" s="24" t="e">
        <f t="shared" si="172"/>
        <v>#DIV/0!</v>
      </c>
      <c r="I442" s="24" t="e">
        <f t="shared" si="173"/>
        <v>#DIV/0!</v>
      </c>
      <c r="J442" s="24" t="e">
        <f t="shared" si="174"/>
        <v>#DIV/0!</v>
      </c>
      <c r="K442" s="24" t="e">
        <f t="shared" si="175"/>
        <v>#DIV/0!</v>
      </c>
      <c r="L442" s="102"/>
      <c r="M442" s="102"/>
      <c r="N442" s="102"/>
      <c r="O442" s="102"/>
      <c r="P442" s="102"/>
    </row>
    <row r="443" spans="2:16" ht="15" x14ac:dyDescent="0.2">
      <c r="B443" s="101"/>
      <c r="C443" s="7">
        <v>4</v>
      </c>
      <c r="D443" s="18"/>
      <c r="E443" s="19"/>
      <c r="F443" s="19"/>
      <c r="G443" s="23"/>
      <c r="H443" s="24" t="e">
        <f t="shared" si="172"/>
        <v>#DIV/0!</v>
      </c>
      <c r="I443" s="24" t="e">
        <f t="shared" si="173"/>
        <v>#DIV/0!</v>
      </c>
      <c r="J443" s="24" t="e">
        <f t="shared" si="174"/>
        <v>#DIV/0!</v>
      </c>
      <c r="K443" s="24" t="e">
        <f t="shared" si="175"/>
        <v>#DIV/0!</v>
      </c>
      <c r="L443" s="102"/>
      <c r="M443" s="102"/>
      <c r="N443" s="102"/>
      <c r="O443" s="102"/>
      <c r="P443" s="102"/>
    </row>
    <row r="445" spans="2:16" x14ac:dyDescent="0.2">
      <c r="B445" s="103" t="s">
        <v>20</v>
      </c>
      <c r="C445" s="103" t="s">
        <v>22</v>
      </c>
      <c r="D445" s="104" t="s">
        <v>11</v>
      </c>
      <c r="E445" s="104"/>
      <c r="F445" s="104"/>
      <c r="G445" s="104"/>
      <c r="H445" s="104" t="s">
        <v>12</v>
      </c>
      <c r="I445" s="104"/>
      <c r="J445" s="104"/>
      <c r="K445" s="104"/>
      <c r="L445" s="104" t="s">
        <v>32</v>
      </c>
      <c r="M445" s="104"/>
      <c r="N445" s="104"/>
      <c r="O445" s="104"/>
      <c r="P445" s="104"/>
    </row>
    <row r="446" spans="2:16" x14ac:dyDescent="0.2">
      <c r="B446" s="103"/>
      <c r="C446" s="103"/>
      <c r="D446" s="25" t="s">
        <v>18</v>
      </c>
      <c r="E446" s="26" t="s">
        <v>19</v>
      </c>
      <c r="F446" s="27" t="s">
        <v>20</v>
      </c>
      <c r="G446" s="28" t="s">
        <v>21</v>
      </c>
      <c r="H446" s="105" t="s">
        <v>23</v>
      </c>
      <c r="I446" s="105"/>
      <c r="J446" s="105"/>
      <c r="K446" s="105"/>
      <c r="L446" s="106" t="s">
        <v>24</v>
      </c>
      <c r="M446" s="106"/>
      <c r="N446" s="106"/>
      <c r="O446" s="106"/>
      <c r="P446" s="106"/>
    </row>
    <row r="447" spans="2:16" ht="15" x14ac:dyDescent="0.2">
      <c r="B447" s="101" t="s">
        <v>102</v>
      </c>
      <c r="C447" s="7">
        <v>1</v>
      </c>
      <c r="D447" s="13">
        <v>2</v>
      </c>
      <c r="E447" s="14"/>
      <c r="F447" s="14"/>
      <c r="G447" s="22"/>
      <c r="H447" s="24">
        <f>D447/SUM(D447:G447)</f>
        <v>1</v>
      </c>
      <c r="I447" s="24">
        <f>E447/SUM(D447:G447)</f>
        <v>0</v>
      </c>
      <c r="J447" s="24">
        <f>F447/SUM(D447:G447)</f>
        <v>0</v>
      </c>
      <c r="K447" s="24">
        <f>G447/SUM(D447:G447)</f>
        <v>0</v>
      </c>
      <c r="L447" s="102"/>
      <c r="M447" s="102"/>
      <c r="N447" s="102"/>
      <c r="O447" s="102"/>
      <c r="P447" s="102"/>
    </row>
    <row r="448" spans="2:16" ht="15" x14ac:dyDescent="0.2">
      <c r="B448" s="101"/>
      <c r="C448" s="7">
        <v>2</v>
      </c>
      <c r="D448" s="18"/>
      <c r="E448" s="19"/>
      <c r="F448" s="19"/>
      <c r="G448" s="23"/>
      <c r="H448" s="24" t="e">
        <f t="shared" ref="H448:H450" si="176">D448/SUM(D448:G448)</f>
        <v>#DIV/0!</v>
      </c>
      <c r="I448" s="24" t="e">
        <f t="shared" ref="I448:I450" si="177">E448/SUM(D448:G448)</f>
        <v>#DIV/0!</v>
      </c>
      <c r="J448" s="24" t="e">
        <f t="shared" ref="J448:J450" si="178">F448/SUM(D448:G448)</f>
        <v>#DIV/0!</v>
      </c>
      <c r="K448" s="24" t="e">
        <f t="shared" ref="K448:K450" si="179">G448/SUM(D448:G448)</f>
        <v>#DIV/0!</v>
      </c>
      <c r="L448" s="102"/>
      <c r="M448" s="102"/>
      <c r="N448" s="102"/>
      <c r="O448" s="102"/>
      <c r="P448" s="102"/>
    </row>
    <row r="449" spans="2:16" ht="15" x14ac:dyDescent="0.2">
      <c r="B449" s="101"/>
      <c r="C449" s="7">
        <v>3</v>
      </c>
      <c r="D449" s="13"/>
      <c r="E449" s="14"/>
      <c r="F449" s="14"/>
      <c r="G449" s="22"/>
      <c r="H449" s="24" t="e">
        <f t="shared" si="176"/>
        <v>#DIV/0!</v>
      </c>
      <c r="I449" s="24" t="e">
        <f t="shared" si="177"/>
        <v>#DIV/0!</v>
      </c>
      <c r="J449" s="24" t="e">
        <f t="shared" si="178"/>
        <v>#DIV/0!</v>
      </c>
      <c r="K449" s="24" t="e">
        <f t="shared" si="179"/>
        <v>#DIV/0!</v>
      </c>
      <c r="L449" s="102"/>
      <c r="M449" s="102"/>
      <c r="N449" s="102"/>
      <c r="O449" s="102"/>
      <c r="P449" s="102"/>
    </row>
    <row r="450" spans="2:16" ht="15" x14ac:dyDescent="0.2">
      <c r="B450" s="101"/>
      <c r="C450" s="7">
        <v>4</v>
      </c>
      <c r="D450" s="18"/>
      <c r="E450" s="19"/>
      <c r="F450" s="19"/>
      <c r="G450" s="23"/>
      <c r="H450" s="24" t="e">
        <f t="shared" si="176"/>
        <v>#DIV/0!</v>
      </c>
      <c r="I450" s="24" t="e">
        <f t="shared" si="177"/>
        <v>#DIV/0!</v>
      </c>
      <c r="J450" s="24" t="e">
        <f t="shared" si="178"/>
        <v>#DIV/0!</v>
      </c>
      <c r="K450" s="24" t="e">
        <f t="shared" si="179"/>
        <v>#DIV/0!</v>
      </c>
      <c r="L450" s="102"/>
      <c r="M450" s="102"/>
      <c r="N450" s="102"/>
      <c r="O450" s="102"/>
      <c r="P450" s="102"/>
    </row>
    <row r="452" spans="2:16" x14ac:dyDescent="0.2">
      <c r="B452" s="42" t="s">
        <v>20</v>
      </c>
      <c r="C452" s="32" t="s">
        <v>26</v>
      </c>
      <c r="D452" s="30"/>
      <c r="E452" s="30"/>
      <c r="F452" s="30"/>
      <c r="G452" s="25" t="s">
        <v>18</v>
      </c>
      <c r="H452" s="31" t="s">
        <v>27</v>
      </c>
      <c r="I452" s="30"/>
      <c r="J452" s="30"/>
      <c r="K452" s="30"/>
      <c r="L452" s="27" t="s">
        <v>20</v>
      </c>
      <c r="M452" s="31" t="s">
        <v>29</v>
      </c>
      <c r="N452" s="30"/>
      <c r="O452" s="30"/>
      <c r="P452" s="30"/>
    </row>
    <row r="453" spans="2:16" x14ac:dyDescent="0.2">
      <c r="B453" s="42" t="s">
        <v>22</v>
      </c>
      <c r="C453" s="32" t="s">
        <v>8</v>
      </c>
      <c r="D453" s="30"/>
      <c r="E453" s="30"/>
      <c r="F453" s="30"/>
      <c r="G453" s="26" t="s">
        <v>19</v>
      </c>
      <c r="H453" s="31" t="s">
        <v>28</v>
      </c>
      <c r="I453" s="30"/>
      <c r="J453" s="30"/>
      <c r="K453" s="30"/>
      <c r="L453" s="28" t="s">
        <v>21</v>
      </c>
      <c r="M453" s="31" t="s">
        <v>30</v>
      </c>
      <c r="N453" s="30"/>
      <c r="O453" s="30"/>
      <c r="P453" s="30"/>
    </row>
    <row r="454" spans="2:16" x14ac:dyDescent="0.2">
      <c r="B454" s="30" t="s">
        <v>31</v>
      </c>
    </row>
    <row r="463" spans="2:16" ht="20.25" x14ac:dyDescent="0.2">
      <c r="B463" s="107" t="s">
        <v>33</v>
      </c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</row>
    <row r="464" spans="2:16" ht="18" x14ac:dyDescent="0.2"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</row>
    <row r="465" spans="2:16" ht="18" x14ac:dyDescent="0.2"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</row>
    <row r="466" spans="2:16" x14ac:dyDescent="0.2">
      <c r="B466" s="110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">
      <c r="C467" s="2"/>
      <c r="D467" s="2"/>
      <c r="E467" s="2"/>
      <c r="F467" s="2"/>
      <c r="G467" s="2"/>
      <c r="H467" s="2"/>
      <c r="I467" s="2"/>
      <c r="J467" s="2"/>
      <c r="K467" s="2"/>
    </row>
    <row r="468" spans="2:16" x14ac:dyDescent="0.2">
      <c r="B468" s="103" t="s">
        <v>20</v>
      </c>
      <c r="C468" s="103" t="s">
        <v>22</v>
      </c>
      <c r="D468" s="104" t="s">
        <v>11</v>
      </c>
      <c r="E468" s="104"/>
      <c r="F468" s="104"/>
      <c r="G468" s="104"/>
      <c r="H468" s="104" t="s">
        <v>12</v>
      </c>
      <c r="I468" s="104"/>
      <c r="J468" s="104"/>
      <c r="K468" s="104"/>
      <c r="L468" s="104" t="s">
        <v>32</v>
      </c>
      <c r="M468" s="104"/>
      <c r="N468" s="104"/>
      <c r="O468" s="104"/>
      <c r="P468" s="104"/>
    </row>
    <row r="469" spans="2:16" x14ac:dyDescent="0.2">
      <c r="B469" s="103"/>
      <c r="C469" s="103"/>
      <c r="D469" s="25" t="s">
        <v>18</v>
      </c>
      <c r="E469" s="26" t="s">
        <v>19</v>
      </c>
      <c r="F469" s="27" t="s">
        <v>20</v>
      </c>
      <c r="G469" s="28" t="s">
        <v>21</v>
      </c>
      <c r="H469" s="105" t="s">
        <v>23</v>
      </c>
      <c r="I469" s="105"/>
      <c r="J469" s="105"/>
      <c r="K469" s="105"/>
      <c r="L469" s="106" t="s">
        <v>24</v>
      </c>
      <c r="M469" s="106"/>
      <c r="N469" s="106"/>
      <c r="O469" s="106"/>
      <c r="P469" s="106"/>
    </row>
    <row r="470" spans="2:16" ht="15" x14ac:dyDescent="0.2">
      <c r="B470" s="101" t="s">
        <v>103</v>
      </c>
      <c r="C470" s="7">
        <v>1</v>
      </c>
      <c r="D470" s="36">
        <v>10</v>
      </c>
      <c r="E470" s="37">
        <v>2</v>
      </c>
      <c r="F470" s="37">
        <v>8</v>
      </c>
      <c r="G470" s="38">
        <v>20</v>
      </c>
      <c r="H470" s="24">
        <f>D470/SUM(D470:G470)</f>
        <v>0.25</v>
      </c>
      <c r="I470" s="24">
        <f>E470/SUM(D470:G470)</f>
        <v>0.05</v>
      </c>
      <c r="J470" s="24">
        <f>F470/SUM(D470:G470)</f>
        <v>0.2</v>
      </c>
      <c r="K470" s="24">
        <f>G470/SUM(D470:G470)</f>
        <v>0.5</v>
      </c>
      <c r="L470" s="102"/>
      <c r="M470" s="102"/>
      <c r="N470" s="102"/>
      <c r="O470" s="102"/>
      <c r="P470" s="102"/>
    </row>
    <row r="471" spans="2:16" ht="15" x14ac:dyDescent="0.2">
      <c r="B471" s="101"/>
      <c r="C471" s="7">
        <v>2</v>
      </c>
      <c r="D471" s="39">
        <v>20</v>
      </c>
      <c r="E471" s="40">
        <v>8</v>
      </c>
      <c r="F471" s="40">
        <v>2</v>
      </c>
      <c r="G471" s="41">
        <v>10</v>
      </c>
      <c r="H471" s="24">
        <f t="shared" ref="H471:H473" si="180">D471/SUM(D471:G471)</f>
        <v>0.5</v>
      </c>
      <c r="I471" s="24">
        <f t="shared" ref="I471:I473" si="181">E471/SUM(D471:G471)</f>
        <v>0.2</v>
      </c>
      <c r="J471" s="24">
        <f t="shared" ref="J471:J473" si="182">F471/SUM(D471:G471)</f>
        <v>0.05</v>
      </c>
      <c r="K471" s="24">
        <f t="shared" ref="K471:K473" si="183">G471/SUM(D471:G471)</f>
        <v>0.25</v>
      </c>
      <c r="L471" s="102"/>
      <c r="M471" s="102"/>
      <c r="N471" s="102"/>
      <c r="O471" s="102"/>
      <c r="P471" s="102"/>
    </row>
    <row r="472" spans="2:16" ht="15" x14ac:dyDescent="0.2">
      <c r="B472" s="101"/>
      <c r="C472" s="7">
        <v>3</v>
      </c>
      <c r="D472" s="13">
        <v>70</v>
      </c>
      <c r="E472" s="14">
        <v>10</v>
      </c>
      <c r="F472" s="14">
        <v>10</v>
      </c>
      <c r="G472" s="22">
        <v>10</v>
      </c>
      <c r="H472" s="24">
        <f t="shared" si="180"/>
        <v>0.7</v>
      </c>
      <c r="I472" s="24">
        <f t="shared" si="181"/>
        <v>0.1</v>
      </c>
      <c r="J472" s="24">
        <f t="shared" si="182"/>
        <v>0.1</v>
      </c>
      <c r="K472" s="24">
        <f t="shared" si="183"/>
        <v>0.1</v>
      </c>
      <c r="L472" s="102"/>
      <c r="M472" s="102"/>
      <c r="N472" s="102"/>
      <c r="O472" s="102"/>
      <c r="P472" s="102"/>
    </row>
    <row r="473" spans="2:16" ht="15" x14ac:dyDescent="0.2">
      <c r="B473" s="101"/>
      <c r="C473" s="7">
        <v>4</v>
      </c>
      <c r="D473" s="18"/>
      <c r="E473" s="19"/>
      <c r="F473" s="19"/>
      <c r="G473" s="23"/>
      <c r="H473" s="24" t="e">
        <f t="shared" si="180"/>
        <v>#DIV/0!</v>
      </c>
      <c r="I473" s="24" t="e">
        <f t="shared" si="181"/>
        <v>#DIV/0!</v>
      </c>
      <c r="J473" s="24" t="e">
        <f t="shared" si="182"/>
        <v>#DIV/0!</v>
      </c>
      <c r="K473" s="24" t="e">
        <f t="shared" si="183"/>
        <v>#DIV/0!</v>
      </c>
      <c r="L473" s="102"/>
      <c r="M473" s="102"/>
      <c r="N473" s="102"/>
      <c r="O473" s="102"/>
      <c r="P473" s="102"/>
    </row>
    <row r="475" spans="2:16" x14ac:dyDescent="0.2">
      <c r="B475" s="103" t="s">
        <v>20</v>
      </c>
      <c r="C475" s="103" t="s">
        <v>22</v>
      </c>
      <c r="D475" s="104" t="s">
        <v>11</v>
      </c>
      <c r="E475" s="104"/>
      <c r="F475" s="104"/>
      <c r="G475" s="104"/>
      <c r="H475" s="104" t="s">
        <v>12</v>
      </c>
      <c r="I475" s="104"/>
      <c r="J475" s="104"/>
      <c r="K475" s="104"/>
      <c r="L475" s="104" t="s">
        <v>32</v>
      </c>
      <c r="M475" s="104"/>
      <c r="N475" s="104"/>
      <c r="O475" s="104"/>
      <c r="P475" s="104"/>
    </row>
    <row r="476" spans="2:16" x14ac:dyDescent="0.2">
      <c r="B476" s="103"/>
      <c r="C476" s="103"/>
      <c r="D476" s="25" t="s">
        <v>18</v>
      </c>
      <c r="E476" s="26" t="s">
        <v>19</v>
      </c>
      <c r="F476" s="27" t="s">
        <v>20</v>
      </c>
      <c r="G476" s="28" t="s">
        <v>21</v>
      </c>
      <c r="H476" s="105" t="s">
        <v>23</v>
      </c>
      <c r="I476" s="105"/>
      <c r="J476" s="105"/>
      <c r="K476" s="105"/>
      <c r="L476" s="106" t="s">
        <v>24</v>
      </c>
      <c r="M476" s="106"/>
      <c r="N476" s="106"/>
      <c r="O476" s="106"/>
      <c r="P476" s="106"/>
    </row>
    <row r="477" spans="2:16" ht="15" x14ac:dyDescent="0.2">
      <c r="B477" s="101" t="s">
        <v>104</v>
      </c>
      <c r="C477" s="7">
        <v>1</v>
      </c>
      <c r="D477" s="13">
        <v>8</v>
      </c>
      <c r="E477" s="14">
        <v>30</v>
      </c>
      <c r="F477" s="14">
        <v>9</v>
      </c>
      <c r="G477" s="22">
        <v>0</v>
      </c>
      <c r="H477" s="24">
        <f>D477/SUM(D477:G477)</f>
        <v>0.1702127659574468</v>
      </c>
      <c r="I477" s="24">
        <f>E477/SUM(D477:G477)</f>
        <v>0.63829787234042556</v>
      </c>
      <c r="J477" s="24">
        <f>F477/SUM(D477:G477)</f>
        <v>0.19148936170212766</v>
      </c>
      <c r="K477" s="24">
        <f>G477/SUM(D477:G477)</f>
        <v>0</v>
      </c>
      <c r="L477" s="102"/>
      <c r="M477" s="102"/>
      <c r="N477" s="102"/>
      <c r="O477" s="102"/>
      <c r="P477" s="102"/>
    </row>
    <row r="478" spans="2:16" ht="15" x14ac:dyDescent="0.2">
      <c r="B478" s="101"/>
      <c r="C478" s="7">
        <v>2</v>
      </c>
      <c r="D478" s="18">
        <v>50</v>
      </c>
      <c r="E478" s="19">
        <v>50</v>
      </c>
      <c r="F478" s="19">
        <v>50</v>
      </c>
      <c r="G478" s="23">
        <v>50</v>
      </c>
      <c r="H478" s="24">
        <f t="shared" ref="H478:H480" si="184">D478/SUM(D478:G478)</f>
        <v>0.25</v>
      </c>
      <c r="I478" s="24">
        <f t="shared" ref="I478:I480" si="185">E478/SUM(D478:G478)</f>
        <v>0.25</v>
      </c>
      <c r="J478" s="24">
        <f t="shared" ref="J478:J480" si="186">F478/SUM(D478:G478)</f>
        <v>0.25</v>
      </c>
      <c r="K478" s="24">
        <f t="shared" ref="K478:K480" si="187">G478/SUM(D478:G478)</f>
        <v>0.25</v>
      </c>
      <c r="L478" s="102"/>
      <c r="M478" s="102"/>
      <c r="N478" s="102"/>
      <c r="O478" s="102"/>
      <c r="P478" s="102"/>
    </row>
    <row r="479" spans="2:16" ht="15" x14ac:dyDescent="0.2">
      <c r="B479" s="101"/>
      <c r="C479" s="7">
        <v>3</v>
      </c>
      <c r="D479" s="13"/>
      <c r="E479" s="14"/>
      <c r="F479" s="14"/>
      <c r="G479" s="22"/>
      <c r="H479" s="24" t="e">
        <f t="shared" si="184"/>
        <v>#DIV/0!</v>
      </c>
      <c r="I479" s="24" t="e">
        <f t="shared" si="185"/>
        <v>#DIV/0!</v>
      </c>
      <c r="J479" s="24" t="e">
        <f t="shared" si="186"/>
        <v>#DIV/0!</v>
      </c>
      <c r="K479" s="24" t="e">
        <f t="shared" si="187"/>
        <v>#DIV/0!</v>
      </c>
      <c r="L479" s="102"/>
      <c r="M479" s="102"/>
      <c r="N479" s="102"/>
      <c r="O479" s="102"/>
      <c r="P479" s="102"/>
    </row>
    <row r="480" spans="2:16" ht="15" x14ac:dyDescent="0.2">
      <c r="B480" s="101"/>
      <c r="C480" s="7">
        <v>4</v>
      </c>
      <c r="D480" s="18"/>
      <c r="E480" s="19"/>
      <c r="F480" s="19"/>
      <c r="G480" s="23"/>
      <c r="H480" s="24" t="e">
        <f t="shared" si="184"/>
        <v>#DIV/0!</v>
      </c>
      <c r="I480" s="24" t="e">
        <f t="shared" si="185"/>
        <v>#DIV/0!</v>
      </c>
      <c r="J480" s="24" t="e">
        <f t="shared" si="186"/>
        <v>#DIV/0!</v>
      </c>
      <c r="K480" s="24" t="e">
        <f t="shared" si="187"/>
        <v>#DIV/0!</v>
      </c>
      <c r="L480" s="102"/>
      <c r="M480" s="102"/>
      <c r="N480" s="102"/>
      <c r="O480" s="102"/>
      <c r="P480" s="102"/>
    </row>
    <row r="482" spans="2:16" x14ac:dyDescent="0.2">
      <c r="B482" s="103" t="s">
        <v>20</v>
      </c>
      <c r="C482" s="103" t="s">
        <v>22</v>
      </c>
      <c r="D482" s="104" t="s">
        <v>11</v>
      </c>
      <c r="E482" s="104"/>
      <c r="F482" s="104"/>
      <c r="G482" s="104"/>
      <c r="H482" s="104" t="s">
        <v>12</v>
      </c>
      <c r="I482" s="104"/>
      <c r="J482" s="104"/>
      <c r="K482" s="104"/>
      <c r="L482" s="104" t="s">
        <v>32</v>
      </c>
      <c r="M482" s="104"/>
      <c r="N482" s="104"/>
      <c r="O482" s="104"/>
      <c r="P482" s="104"/>
    </row>
    <row r="483" spans="2:16" x14ac:dyDescent="0.2">
      <c r="B483" s="103"/>
      <c r="C483" s="103"/>
      <c r="D483" s="25" t="s">
        <v>18</v>
      </c>
      <c r="E483" s="26" t="s">
        <v>19</v>
      </c>
      <c r="F483" s="27" t="s">
        <v>20</v>
      </c>
      <c r="G483" s="28" t="s">
        <v>21</v>
      </c>
      <c r="H483" s="105" t="s">
        <v>23</v>
      </c>
      <c r="I483" s="105"/>
      <c r="J483" s="105"/>
      <c r="K483" s="105"/>
      <c r="L483" s="106" t="s">
        <v>24</v>
      </c>
      <c r="M483" s="106"/>
      <c r="N483" s="106"/>
      <c r="O483" s="106"/>
      <c r="P483" s="106"/>
    </row>
    <row r="484" spans="2:16" ht="15" x14ac:dyDescent="0.2">
      <c r="B484" s="101" t="s">
        <v>105</v>
      </c>
      <c r="C484" s="7">
        <v>1</v>
      </c>
      <c r="D484" s="13">
        <v>2</v>
      </c>
      <c r="E484" s="14"/>
      <c r="F484" s="14"/>
      <c r="G484" s="22"/>
      <c r="H484" s="24">
        <f>D484/SUM(D484:G484)</f>
        <v>1</v>
      </c>
      <c r="I484" s="24">
        <f>E484/SUM(D484:G484)</f>
        <v>0</v>
      </c>
      <c r="J484" s="24">
        <f>F484/SUM(D484:G484)</f>
        <v>0</v>
      </c>
      <c r="K484" s="24">
        <f>G484/SUM(D484:G484)</f>
        <v>0</v>
      </c>
      <c r="L484" s="102"/>
      <c r="M484" s="102"/>
      <c r="N484" s="102"/>
      <c r="O484" s="102"/>
      <c r="P484" s="102"/>
    </row>
    <row r="485" spans="2:16" ht="15" x14ac:dyDescent="0.2">
      <c r="B485" s="101"/>
      <c r="C485" s="7">
        <v>2</v>
      </c>
      <c r="D485" s="18">
        <v>2</v>
      </c>
      <c r="E485" s="19"/>
      <c r="F485" s="19">
        <v>2</v>
      </c>
      <c r="G485" s="23"/>
      <c r="H485" s="24">
        <f t="shared" ref="H485:H487" si="188">D485/SUM(D485:G485)</f>
        <v>0.5</v>
      </c>
      <c r="I485" s="24">
        <f t="shared" ref="I485:I487" si="189">E485/SUM(D485:G485)</f>
        <v>0</v>
      </c>
      <c r="J485" s="24">
        <f t="shared" ref="J485:J487" si="190">F485/SUM(D485:G485)</f>
        <v>0.5</v>
      </c>
      <c r="K485" s="24">
        <f t="shared" ref="K485:K487" si="191">G485/SUM(D485:G485)</f>
        <v>0</v>
      </c>
      <c r="L485" s="102"/>
      <c r="M485" s="102"/>
      <c r="N485" s="102"/>
      <c r="O485" s="102"/>
      <c r="P485" s="102"/>
    </row>
    <row r="486" spans="2:16" ht="15" x14ac:dyDescent="0.2">
      <c r="B486" s="101"/>
      <c r="C486" s="7">
        <v>3</v>
      </c>
      <c r="D486" s="13">
        <v>2</v>
      </c>
      <c r="E486" s="14"/>
      <c r="F486" s="14"/>
      <c r="G486" s="22"/>
      <c r="H486" s="24">
        <f t="shared" si="188"/>
        <v>1</v>
      </c>
      <c r="I486" s="24">
        <f t="shared" si="189"/>
        <v>0</v>
      </c>
      <c r="J486" s="24">
        <f t="shared" si="190"/>
        <v>0</v>
      </c>
      <c r="K486" s="24">
        <f t="shared" si="191"/>
        <v>0</v>
      </c>
      <c r="L486" s="102"/>
      <c r="M486" s="102"/>
      <c r="N486" s="102"/>
      <c r="O486" s="102"/>
      <c r="P486" s="102"/>
    </row>
    <row r="487" spans="2:16" ht="15" x14ac:dyDescent="0.2">
      <c r="B487" s="101"/>
      <c r="C487" s="7">
        <v>4</v>
      </c>
      <c r="D487" s="18"/>
      <c r="E487" s="19"/>
      <c r="F487" s="19"/>
      <c r="G487" s="23"/>
      <c r="H487" s="24" t="e">
        <f t="shared" si="188"/>
        <v>#DIV/0!</v>
      </c>
      <c r="I487" s="24" t="e">
        <f t="shared" si="189"/>
        <v>#DIV/0!</v>
      </c>
      <c r="J487" s="24" t="e">
        <f t="shared" si="190"/>
        <v>#DIV/0!</v>
      </c>
      <c r="K487" s="24" t="e">
        <f t="shared" si="191"/>
        <v>#DIV/0!</v>
      </c>
      <c r="L487" s="102"/>
      <c r="M487" s="102"/>
      <c r="N487" s="102"/>
      <c r="O487" s="102"/>
      <c r="P487" s="102"/>
    </row>
    <row r="489" spans="2:16" x14ac:dyDescent="0.2">
      <c r="B489" s="103" t="s">
        <v>20</v>
      </c>
      <c r="C489" s="103" t="s">
        <v>22</v>
      </c>
      <c r="D489" s="104" t="s">
        <v>11</v>
      </c>
      <c r="E489" s="104"/>
      <c r="F489" s="104"/>
      <c r="G489" s="104"/>
      <c r="H489" s="104" t="s">
        <v>12</v>
      </c>
      <c r="I489" s="104"/>
      <c r="J489" s="104"/>
      <c r="K489" s="104"/>
      <c r="L489" s="104" t="s">
        <v>32</v>
      </c>
      <c r="M489" s="104"/>
      <c r="N489" s="104"/>
      <c r="O489" s="104"/>
      <c r="P489" s="104"/>
    </row>
    <row r="490" spans="2:16" x14ac:dyDescent="0.2">
      <c r="B490" s="103"/>
      <c r="C490" s="103"/>
      <c r="D490" s="25" t="s">
        <v>18</v>
      </c>
      <c r="E490" s="26" t="s">
        <v>19</v>
      </c>
      <c r="F490" s="27" t="s">
        <v>20</v>
      </c>
      <c r="G490" s="28" t="s">
        <v>21</v>
      </c>
      <c r="H490" s="105" t="s">
        <v>23</v>
      </c>
      <c r="I490" s="105"/>
      <c r="J490" s="105"/>
      <c r="K490" s="105"/>
      <c r="L490" s="106" t="s">
        <v>24</v>
      </c>
      <c r="M490" s="106"/>
      <c r="N490" s="106"/>
      <c r="O490" s="106"/>
      <c r="P490" s="106"/>
    </row>
    <row r="491" spans="2:16" ht="15" x14ac:dyDescent="0.2">
      <c r="B491" s="101" t="s">
        <v>106</v>
      </c>
      <c r="C491" s="7">
        <v>1</v>
      </c>
      <c r="D491" s="13"/>
      <c r="E491" s="14"/>
      <c r="F491" s="14"/>
      <c r="G491" s="22"/>
      <c r="H491" s="24" t="e">
        <f>D491/SUM(D491:G491)</f>
        <v>#DIV/0!</v>
      </c>
      <c r="I491" s="24" t="e">
        <f>E491/SUM(D491:G491)</f>
        <v>#DIV/0!</v>
      </c>
      <c r="J491" s="24" t="e">
        <f>F491/SUM(D491:G491)</f>
        <v>#DIV/0!</v>
      </c>
      <c r="K491" s="24" t="e">
        <f>G491/SUM(D491:G491)</f>
        <v>#DIV/0!</v>
      </c>
      <c r="L491" s="102"/>
      <c r="M491" s="102"/>
      <c r="N491" s="102"/>
      <c r="O491" s="102"/>
      <c r="P491" s="102"/>
    </row>
    <row r="492" spans="2:16" ht="15" x14ac:dyDescent="0.2">
      <c r="B492" s="101"/>
      <c r="C492" s="7">
        <v>2</v>
      </c>
      <c r="D492" s="18"/>
      <c r="E492" s="19"/>
      <c r="F492" s="19"/>
      <c r="G492" s="23"/>
      <c r="H492" s="24" t="e">
        <f t="shared" ref="H492:H494" si="192">D492/SUM(D492:G492)</f>
        <v>#DIV/0!</v>
      </c>
      <c r="I492" s="24" t="e">
        <f t="shared" ref="I492:I494" si="193">E492/SUM(D492:G492)</f>
        <v>#DIV/0!</v>
      </c>
      <c r="J492" s="24" t="e">
        <f t="shared" ref="J492:J494" si="194">F492/SUM(D492:G492)</f>
        <v>#DIV/0!</v>
      </c>
      <c r="K492" s="24" t="e">
        <f t="shared" ref="K492:K494" si="195">G492/SUM(D492:G492)</f>
        <v>#DIV/0!</v>
      </c>
      <c r="L492" s="102"/>
      <c r="M492" s="102"/>
      <c r="N492" s="102"/>
      <c r="O492" s="102"/>
      <c r="P492" s="102"/>
    </row>
    <row r="493" spans="2:16" ht="15" x14ac:dyDescent="0.2">
      <c r="B493" s="101"/>
      <c r="C493" s="7">
        <v>3</v>
      </c>
      <c r="D493" s="13"/>
      <c r="E493" s="14"/>
      <c r="F493" s="14"/>
      <c r="G493" s="22"/>
      <c r="H493" s="24" t="e">
        <f t="shared" si="192"/>
        <v>#DIV/0!</v>
      </c>
      <c r="I493" s="24" t="e">
        <f t="shared" si="193"/>
        <v>#DIV/0!</v>
      </c>
      <c r="J493" s="24" t="e">
        <f t="shared" si="194"/>
        <v>#DIV/0!</v>
      </c>
      <c r="K493" s="24" t="e">
        <f t="shared" si="195"/>
        <v>#DIV/0!</v>
      </c>
      <c r="L493" s="102"/>
      <c r="M493" s="102"/>
      <c r="N493" s="102"/>
      <c r="O493" s="102"/>
      <c r="P493" s="102"/>
    </row>
    <row r="494" spans="2:16" ht="15" x14ac:dyDescent="0.2">
      <c r="B494" s="101"/>
      <c r="C494" s="7">
        <v>4</v>
      </c>
      <c r="D494" s="18"/>
      <c r="E494" s="19"/>
      <c r="F494" s="19"/>
      <c r="G494" s="23"/>
      <c r="H494" s="24" t="e">
        <f t="shared" si="192"/>
        <v>#DIV/0!</v>
      </c>
      <c r="I494" s="24" t="e">
        <f t="shared" si="193"/>
        <v>#DIV/0!</v>
      </c>
      <c r="J494" s="24" t="e">
        <f t="shared" si="194"/>
        <v>#DIV/0!</v>
      </c>
      <c r="K494" s="24" t="e">
        <f t="shared" si="195"/>
        <v>#DIV/0!</v>
      </c>
      <c r="L494" s="102"/>
      <c r="M494" s="102"/>
      <c r="N494" s="102"/>
      <c r="O494" s="102"/>
      <c r="P494" s="102"/>
    </row>
    <row r="496" spans="2:16" x14ac:dyDescent="0.2">
      <c r="B496" s="103" t="s">
        <v>20</v>
      </c>
      <c r="C496" s="103" t="s">
        <v>22</v>
      </c>
      <c r="D496" s="104" t="s">
        <v>11</v>
      </c>
      <c r="E496" s="104"/>
      <c r="F496" s="104"/>
      <c r="G496" s="104"/>
      <c r="H496" s="104" t="s">
        <v>12</v>
      </c>
      <c r="I496" s="104"/>
      <c r="J496" s="104"/>
      <c r="K496" s="104"/>
      <c r="L496" s="104" t="s">
        <v>32</v>
      </c>
      <c r="M496" s="104"/>
      <c r="N496" s="104"/>
      <c r="O496" s="104"/>
      <c r="P496" s="104"/>
    </row>
    <row r="497" spans="2:16" x14ac:dyDescent="0.2">
      <c r="B497" s="103"/>
      <c r="C497" s="103"/>
      <c r="D497" s="25" t="s">
        <v>18</v>
      </c>
      <c r="E497" s="26" t="s">
        <v>19</v>
      </c>
      <c r="F497" s="27" t="s">
        <v>20</v>
      </c>
      <c r="G497" s="28" t="s">
        <v>21</v>
      </c>
      <c r="H497" s="105" t="s">
        <v>23</v>
      </c>
      <c r="I497" s="105"/>
      <c r="J497" s="105"/>
      <c r="K497" s="105"/>
      <c r="L497" s="106" t="s">
        <v>24</v>
      </c>
      <c r="M497" s="106"/>
      <c r="N497" s="106"/>
      <c r="O497" s="106"/>
      <c r="P497" s="106"/>
    </row>
    <row r="498" spans="2:16" ht="15" x14ac:dyDescent="0.2">
      <c r="B498" s="101" t="s">
        <v>107</v>
      </c>
      <c r="C498" s="7">
        <v>1</v>
      </c>
      <c r="D498" s="13">
        <v>2</v>
      </c>
      <c r="E498" s="14"/>
      <c r="F498" s="14"/>
      <c r="G498" s="22"/>
      <c r="H498" s="24">
        <f>D498/SUM(D498:G498)</f>
        <v>1</v>
      </c>
      <c r="I498" s="24">
        <f>E498/SUM(D498:G498)</f>
        <v>0</v>
      </c>
      <c r="J498" s="24">
        <f>F498/SUM(D498:G498)</f>
        <v>0</v>
      </c>
      <c r="K498" s="24">
        <f>G498/SUM(D498:G498)</f>
        <v>0</v>
      </c>
      <c r="L498" s="102"/>
      <c r="M498" s="102"/>
      <c r="N498" s="102"/>
      <c r="O498" s="102"/>
      <c r="P498" s="102"/>
    </row>
    <row r="499" spans="2:16" ht="15" x14ac:dyDescent="0.2">
      <c r="B499" s="101"/>
      <c r="C499" s="7">
        <v>2</v>
      </c>
      <c r="D499" s="18"/>
      <c r="E499" s="19"/>
      <c r="F499" s="19"/>
      <c r="G499" s="23"/>
      <c r="H499" s="24" t="e">
        <f t="shared" ref="H499:H501" si="196">D499/SUM(D499:G499)</f>
        <v>#DIV/0!</v>
      </c>
      <c r="I499" s="24" t="e">
        <f t="shared" ref="I499:I501" si="197">E499/SUM(D499:G499)</f>
        <v>#DIV/0!</v>
      </c>
      <c r="J499" s="24" t="e">
        <f t="shared" ref="J499:J501" si="198">F499/SUM(D499:G499)</f>
        <v>#DIV/0!</v>
      </c>
      <c r="K499" s="24" t="e">
        <f t="shared" ref="K499:K501" si="199">G499/SUM(D499:G499)</f>
        <v>#DIV/0!</v>
      </c>
      <c r="L499" s="102"/>
      <c r="M499" s="102"/>
      <c r="N499" s="102"/>
      <c r="O499" s="102"/>
      <c r="P499" s="102"/>
    </row>
    <row r="500" spans="2:16" ht="15" x14ac:dyDescent="0.2">
      <c r="B500" s="101"/>
      <c r="C500" s="7">
        <v>3</v>
      </c>
      <c r="D500" s="13"/>
      <c r="E500" s="14"/>
      <c r="F500" s="14"/>
      <c r="G500" s="22"/>
      <c r="H500" s="24" t="e">
        <f t="shared" si="196"/>
        <v>#DIV/0!</v>
      </c>
      <c r="I500" s="24" t="e">
        <f t="shared" si="197"/>
        <v>#DIV/0!</v>
      </c>
      <c r="J500" s="24" t="e">
        <f t="shared" si="198"/>
        <v>#DIV/0!</v>
      </c>
      <c r="K500" s="24" t="e">
        <f t="shared" si="199"/>
        <v>#DIV/0!</v>
      </c>
      <c r="L500" s="102"/>
      <c r="M500" s="102"/>
      <c r="N500" s="102"/>
      <c r="O500" s="102"/>
      <c r="P500" s="102"/>
    </row>
    <row r="501" spans="2:16" ht="15" x14ac:dyDescent="0.2">
      <c r="B501" s="101"/>
      <c r="C501" s="7">
        <v>4</v>
      </c>
      <c r="D501" s="18"/>
      <c r="E501" s="19"/>
      <c r="F501" s="19"/>
      <c r="G501" s="23"/>
      <c r="H501" s="24" t="e">
        <f t="shared" si="196"/>
        <v>#DIV/0!</v>
      </c>
      <c r="I501" s="24" t="e">
        <f t="shared" si="197"/>
        <v>#DIV/0!</v>
      </c>
      <c r="J501" s="24" t="e">
        <f t="shared" si="198"/>
        <v>#DIV/0!</v>
      </c>
      <c r="K501" s="24" t="e">
        <f t="shared" si="199"/>
        <v>#DIV/0!</v>
      </c>
      <c r="L501" s="102"/>
      <c r="M501" s="102"/>
      <c r="N501" s="102"/>
      <c r="O501" s="102"/>
      <c r="P501" s="102"/>
    </row>
    <row r="503" spans="2:16" x14ac:dyDescent="0.2">
      <c r="B503" s="42" t="s">
        <v>20</v>
      </c>
      <c r="C503" s="32" t="s">
        <v>26</v>
      </c>
      <c r="D503" s="30"/>
      <c r="E503" s="30"/>
      <c r="F503" s="30"/>
      <c r="G503" s="25" t="s">
        <v>18</v>
      </c>
      <c r="H503" s="31" t="s">
        <v>27</v>
      </c>
      <c r="I503" s="30"/>
      <c r="J503" s="30"/>
      <c r="K503" s="30"/>
      <c r="L503" s="27" t="s">
        <v>20</v>
      </c>
      <c r="M503" s="31" t="s">
        <v>29</v>
      </c>
      <c r="N503" s="30"/>
      <c r="O503" s="30"/>
      <c r="P503" s="30"/>
    </row>
    <row r="504" spans="2:16" x14ac:dyDescent="0.2">
      <c r="B504" s="42" t="s">
        <v>22</v>
      </c>
      <c r="C504" s="32" t="s">
        <v>8</v>
      </c>
      <c r="D504" s="30"/>
      <c r="E504" s="30"/>
      <c r="F504" s="30"/>
      <c r="G504" s="26" t="s">
        <v>19</v>
      </c>
      <c r="H504" s="31" t="s">
        <v>28</v>
      </c>
      <c r="I504" s="30"/>
      <c r="J504" s="30"/>
      <c r="K504" s="30"/>
      <c r="L504" s="28" t="s">
        <v>21</v>
      </c>
      <c r="M504" s="31" t="s">
        <v>30</v>
      </c>
      <c r="N504" s="30"/>
      <c r="O504" s="30"/>
      <c r="P504" s="30"/>
    </row>
    <row r="505" spans="2:16" x14ac:dyDescent="0.2">
      <c r="B505" s="30" t="s">
        <v>31</v>
      </c>
    </row>
    <row r="515" spans="2:16" ht="20.25" x14ac:dyDescent="0.2">
      <c r="B515" s="107" t="s">
        <v>33</v>
      </c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</row>
    <row r="516" spans="2:16" ht="18" x14ac:dyDescent="0.2"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</row>
    <row r="517" spans="2:16" ht="18" x14ac:dyDescent="0.2"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</row>
    <row r="518" spans="2:16" x14ac:dyDescent="0.2">
      <c r="B518" s="110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">
      <c r="C519" s="2"/>
      <c r="D519" s="2"/>
      <c r="E519" s="2"/>
      <c r="F519" s="2"/>
      <c r="G519" s="2"/>
      <c r="H519" s="2"/>
      <c r="I519" s="2"/>
      <c r="J519" s="2"/>
      <c r="K519" s="2"/>
    </row>
    <row r="520" spans="2:16" x14ac:dyDescent="0.2">
      <c r="B520" s="103" t="s">
        <v>20</v>
      </c>
      <c r="C520" s="103" t="s">
        <v>22</v>
      </c>
      <c r="D520" s="104" t="s">
        <v>11</v>
      </c>
      <c r="E520" s="104"/>
      <c r="F520" s="104"/>
      <c r="G520" s="104"/>
      <c r="H520" s="104" t="s">
        <v>12</v>
      </c>
      <c r="I520" s="104"/>
      <c r="J520" s="104"/>
      <c r="K520" s="104"/>
      <c r="L520" s="104" t="s">
        <v>32</v>
      </c>
      <c r="M520" s="104"/>
      <c r="N520" s="104"/>
      <c r="O520" s="104"/>
      <c r="P520" s="104"/>
    </row>
    <row r="521" spans="2:16" x14ac:dyDescent="0.2">
      <c r="B521" s="103"/>
      <c r="C521" s="103"/>
      <c r="D521" s="25" t="s">
        <v>18</v>
      </c>
      <c r="E521" s="26" t="s">
        <v>19</v>
      </c>
      <c r="F521" s="27" t="s">
        <v>20</v>
      </c>
      <c r="G521" s="28" t="s">
        <v>21</v>
      </c>
      <c r="H521" s="105" t="s">
        <v>23</v>
      </c>
      <c r="I521" s="105"/>
      <c r="J521" s="105"/>
      <c r="K521" s="105"/>
      <c r="L521" s="106" t="s">
        <v>24</v>
      </c>
      <c r="M521" s="106"/>
      <c r="N521" s="106"/>
      <c r="O521" s="106"/>
      <c r="P521" s="106"/>
    </row>
    <row r="522" spans="2:16" ht="15" x14ac:dyDescent="0.2">
      <c r="B522" s="101" t="s">
        <v>108</v>
      </c>
      <c r="C522" s="7">
        <v>1</v>
      </c>
      <c r="D522" s="36">
        <v>10</v>
      </c>
      <c r="E522" s="37">
        <v>2</v>
      </c>
      <c r="F522" s="37">
        <v>8</v>
      </c>
      <c r="G522" s="38">
        <v>20</v>
      </c>
      <c r="H522" s="24">
        <f>D522/SUM(D522:G522)</f>
        <v>0.25</v>
      </c>
      <c r="I522" s="24">
        <f>E522/SUM(D522:G522)</f>
        <v>0.05</v>
      </c>
      <c r="J522" s="24">
        <f>F522/SUM(D522:G522)</f>
        <v>0.2</v>
      </c>
      <c r="K522" s="24">
        <f>G522/SUM(D522:G522)</f>
        <v>0.5</v>
      </c>
      <c r="L522" s="102"/>
      <c r="M522" s="102"/>
      <c r="N522" s="102"/>
      <c r="O522" s="102"/>
      <c r="P522" s="102"/>
    </row>
    <row r="523" spans="2:16" ht="15" x14ac:dyDescent="0.2">
      <c r="B523" s="101"/>
      <c r="C523" s="7">
        <v>2</v>
      </c>
      <c r="D523" s="39">
        <v>20</v>
      </c>
      <c r="E523" s="40">
        <v>8</v>
      </c>
      <c r="F523" s="40">
        <v>2</v>
      </c>
      <c r="G523" s="41">
        <v>10</v>
      </c>
      <c r="H523" s="24">
        <f t="shared" ref="H523:H525" si="200">D523/SUM(D523:G523)</f>
        <v>0.5</v>
      </c>
      <c r="I523" s="24">
        <f t="shared" ref="I523:I525" si="201">E523/SUM(D523:G523)</f>
        <v>0.2</v>
      </c>
      <c r="J523" s="24">
        <f t="shared" ref="J523:J525" si="202">F523/SUM(D523:G523)</f>
        <v>0.05</v>
      </c>
      <c r="K523" s="24">
        <f t="shared" ref="K523:K525" si="203">G523/SUM(D523:G523)</f>
        <v>0.25</v>
      </c>
      <c r="L523" s="102"/>
      <c r="M523" s="102"/>
      <c r="N523" s="102"/>
      <c r="O523" s="102"/>
      <c r="P523" s="102"/>
    </row>
    <row r="524" spans="2:16" ht="15" x14ac:dyDescent="0.2">
      <c r="B524" s="101"/>
      <c r="C524" s="7">
        <v>3</v>
      </c>
      <c r="D524" s="13">
        <v>70</v>
      </c>
      <c r="E524" s="14">
        <v>10</v>
      </c>
      <c r="F524" s="14">
        <v>10</v>
      </c>
      <c r="G524" s="22">
        <v>10</v>
      </c>
      <c r="H524" s="24">
        <f t="shared" si="200"/>
        <v>0.7</v>
      </c>
      <c r="I524" s="24">
        <f t="shared" si="201"/>
        <v>0.1</v>
      </c>
      <c r="J524" s="24">
        <f t="shared" si="202"/>
        <v>0.1</v>
      </c>
      <c r="K524" s="24">
        <f t="shared" si="203"/>
        <v>0.1</v>
      </c>
      <c r="L524" s="102"/>
      <c r="M524" s="102"/>
      <c r="N524" s="102"/>
      <c r="O524" s="102"/>
      <c r="P524" s="102"/>
    </row>
    <row r="525" spans="2:16" ht="15" x14ac:dyDescent="0.2">
      <c r="B525" s="101"/>
      <c r="C525" s="7">
        <v>4</v>
      </c>
      <c r="D525" s="18"/>
      <c r="E525" s="19"/>
      <c r="F525" s="19"/>
      <c r="G525" s="23"/>
      <c r="H525" s="24" t="e">
        <f t="shared" si="200"/>
        <v>#DIV/0!</v>
      </c>
      <c r="I525" s="24" t="e">
        <f t="shared" si="201"/>
        <v>#DIV/0!</v>
      </c>
      <c r="J525" s="24" t="e">
        <f t="shared" si="202"/>
        <v>#DIV/0!</v>
      </c>
      <c r="K525" s="24" t="e">
        <f t="shared" si="203"/>
        <v>#DIV/0!</v>
      </c>
      <c r="L525" s="102"/>
      <c r="M525" s="102"/>
      <c r="N525" s="102"/>
      <c r="O525" s="102"/>
      <c r="P525" s="102"/>
    </row>
    <row r="527" spans="2:16" x14ac:dyDescent="0.2">
      <c r="B527" s="103" t="s">
        <v>20</v>
      </c>
      <c r="C527" s="103" t="s">
        <v>22</v>
      </c>
      <c r="D527" s="104" t="s">
        <v>11</v>
      </c>
      <c r="E527" s="104"/>
      <c r="F527" s="104"/>
      <c r="G527" s="104"/>
      <c r="H527" s="104" t="s">
        <v>12</v>
      </c>
      <c r="I527" s="104"/>
      <c r="J527" s="104"/>
      <c r="K527" s="104"/>
      <c r="L527" s="104" t="s">
        <v>32</v>
      </c>
      <c r="M527" s="104"/>
      <c r="N527" s="104"/>
      <c r="O527" s="104"/>
      <c r="P527" s="104"/>
    </row>
    <row r="528" spans="2:16" x14ac:dyDescent="0.2">
      <c r="B528" s="103"/>
      <c r="C528" s="103"/>
      <c r="D528" s="25" t="s">
        <v>18</v>
      </c>
      <c r="E528" s="26" t="s">
        <v>19</v>
      </c>
      <c r="F528" s="27" t="s">
        <v>20</v>
      </c>
      <c r="G528" s="28" t="s">
        <v>21</v>
      </c>
      <c r="H528" s="105" t="s">
        <v>23</v>
      </c>
      <c r="I528" s="105"/>
      <c r="J528" s="105"/>
      <c r="K528" s="105"/>
      <c r="L528" s="106" t="s">
        <v>24</v>
      </c>
      <c r="M528" s="106"/>
      <c r="N528" s="106"/>
      <c r="O528" s="106"/>
      <c r="P528" s="106"/>
    </row>
    <row r="529" spans="2:16" ht="15" x14ac:dyDescent="0.2">
      <c r="B529" s="101" t="s">
        <v>109</v>
      </c>
      <c r="C529" s="7">
        <v>1</v>
      </c>
      <c r="D529" s="13">
        <v>8</v>
      </c>
      <c r="E529" s="14">
        <v>30</v>
      </c>
      <c r="F529" s="14">
        <v>9</v>
      </c>
      <c r="G529" s="22">
        <v>0</v>
      </c>
      <c r="H529" s="24">
        <f>D529/SUM(D529:G529)</f>
        <v>0.1702127659574468</v>
      </c>
      <c r="I529" s="24">
        <f>E529/SUM(D529:G529)</f>
        <v>0.63829787234042556</v>
      </c>
      <c r="J529" s="24">
        <f>F529/SUM(D529:G529)</f>
        <v>0.19148936170212766</v>
      </c>
      <c r="K529" s="24">
        <f>G529/SUM(D529:G529)</f>
        <v>0</v>
      </c>
      <c r="L529" s="102"/>
      <c r="M529" s="102"/>
      <c r="N529" s="102"/>
      <c r="O529" s="102"/>
      <c r="P529" s="102"/>
    </row>
    <row r="530" spans="2:16" ht="15" x14ac:dyDescent="0.2">
      <c r="B530" s="101"/>
      <c r="C530" s="7">
        <v>2</v>
      </c>
      <c r="D530" s="18">
        <v>50</v>
      </c>
      <c r="E530" s="19">
        <v>50</v>
      </c>
      <c r="F530" s="19">
        <v>50</v>
      </c>
      <c r="G530" s="23">
        <v>50</v>
      </c>
      <c r="H530" s="24">
        <f t="shared" ref="H530:H532" si="204">D530/SUM(D530:G530)</f>
        <v>0.25</v>
      </c>
      <c r="I530" s="24">
        <f t="shared" ref="I530:I532" si="205">E530/SUM(D530:G530)</f>
        <v>0.25</v>
      </c>
      <c r="J530" s="24">
        <f t="shared" ref="J530:J532" si="206">F530/SUM(D530:G530)</f>
        <v>0.25</v>
      </c>
      <c r="K530" s="24">
        <f t="shared" ref="K530:K532" si="207">G530/SUM(D530:G530)</f>
        <v>0.25</v>
      </c>
      <c r="L530" s="102"/>
      <c r="M530" s="102"/>
      <c r="N530" s="102"/>
      <c r="O530" s="102"/>
      <c r="P530" s="102"/>
    </row>
    <row r="531" spans="2:16" ht="15" x14ac:dyDescent="0.2">
      <c r="B531" s="101"/>
      <c r="C531" s="7">
        <v>3</v>
      </c>
      <c r="D531" s="13"/>
      <c r="E531" s="14"/>
      <c r="F531" s="14"/>
      <c r="G531" s="22"/>
      <c r="H531" s="24" t="e">
        <f t="shared" si="204"/>
        <v>#DIV/0!</v>
      </c>
      <c r="I531" s="24" t="e">
        <f t="shared" si="205"/>
        <v>#DIV/0!</v>
      </c>
      <c r="J531" s="24" t="e">
        <f t="shared" si="206"/>
        <v>#DIV/0!</v>
      </c>
      <c r="K531" s="24" t="e">
        <f t="shared" si="207"/>
        <v>#DIV/0!</v>
      </c>
      <c r="L531" s="102"/>
      <c r="M531" s="102"/>
      <c r="N531" s="102"/>
      <c r="O531" s="102"/>
      <c r="P531" s="102"/>
    </row>
    <row r="532" spans="2:16" ht="15" x14ac:dyDescent="0.2">
      <c r="B532" s="101"/>
      <c r="C532" s="7">
        <v>4</v>
      </c>
      <c r="D532" s="18"/>
      <c r="E532" s="19"/>
      <c r="F532" s="19"/>
      <c r="G532" s="23"/>
      <c r="H532" s="24" t="e">
        <f t="shared" si="204"/>
        <v>#DIV/0!</v>
      </c>
      <c r="I532" s="24" t="e">
        <f t="shared" si="205"/>
        <v>#DIV/0!</v>
      </c>
      <c r="J532" s="24" t="e">
        <f t="shared" si="206"/>
        <v>#DIV/0!</v>
      </c>
      <c r="K532" s="24" t="e">
        <f t="shared" si="207"/>
        <v>#DIV/0!</v>
      </c>
      <c r="L532" s="102"/>
      <c r="M532" s="102"/>
      <c r="N532" s="102"/>
      <c r="O532" s="102"/>
      <c r="P532" s="102"/>
    </row>
    <row r="534" spans="2:16" x14ac:dyDescent="0.2">
      <c r="B534" s="103" t="s">
        <v>20</v>
      </c>
      <c r="C534" s="103" t="s">
        <v>22</v>
      </c>
      <c r="D534" s="104" t="s">
        <v>11</v>
      </c>
      <c r="E534" s="104"/>
      <c r="F534" s="104"/>
      <c r="G534" s="104"/>
      <c r="H534" s="104" t="s">
        <v>12</v>
      </c>
      <c r="I534" s="104"/>
      <c r="J534" s="104"/>
      <c r="K534" s="104"/>
      <c r="L534" s="104" t="s">
        <v>32</v>
      </c>
      <c r="M534" s="104"/>
      <c r="N534" s="104"/>
      <c r="O534" s="104"/>
      <c r="P534" s="104"/>
    </row>
    <row r="535" spans="2:16" x14ac:dyDescent="0.2">
      <c r="B535" s="103"/>
      <c r="C535" s="103"/>
      <c r="D535" s="25" t="s">
        <v>18</v>
      </c>
      <c r="E535" s="26" t="s">
        <v>19</v>
      </c>
      <c r="F535" s="27" t="s">
        <v>20</v>
      </c>
      <c r="G535" s="28" t="s">
        <v>21</v>
      </c>
      <c r="H535" s="105" t="s">
        <v>23</v>
      </c>
      <c r="I535" s="105"/>
      <c r="J535" s="105"/>
      <c r="K535" s="105"/>
      <c r="L535" s="106" t="s">
        <v>24</v>
      </c>
      <c r="M535" s="106"/>
      <c r="N535" s="106"/>
      <c r="O535" s="106"/>
      <c r="P535" s="106"/>
    </row>
    <row r="536" spans="2:16" ht="15" x14ac:dyDescent="0.2">
      <c r="B536" s="101" t="s">
        <v>110</v>
      </c>
      <c r="C536" s="7">
        <v>1</v>
      </c>
      <c r="D536" s="13">
        <v>2</v>
      </c>
      <c r="E536" s="14"/>
      <c r="F536" s="14"/>
      <c r="G536" s="22"/>
      <c r="H536" s="24">
        <f>D536/SUM(D536:G536)</f>
        <v>1</v>
      </c>
      <c r="I536" s="24">
        <f>E536/SUM(D536:G536)</f>
        <v>0</v>
      </c>
      <c r="J536" s="24">
        <f>F536/SUM(D536:G536)</f>
        <v>0</v>
      </c>
      <c r="K536" s="24">
        <f>G536/SUM(D536:G536)</f>
        <v>0</v>
      </c>
      <c r="L536" s="102"/>
      <c r="M536" s="102"/>
      <c r="N536" s="102"/>
      <c r="O536" s="102"/>
      <c r="P536" s="102"/>
    </row>
    <row r="537" spans="2:16" ht="15" x14ac:dyDescent="0.2">
      <c r="B537" s="101"/>
      <c r="C537" s="7">
        <v>2</v>
      </c>
      <c r="D537" s="18">
        <v>2</v>
      </c>
      <c r="E537" s="19"/>
      <c r="F537" s="19">
        <v>2</v>
      </c>
      <c r="G537" s="23"/>
      <c r="H537" s="24">
        <f t="shared" ref="H537:H539" si="208">D537/SUM(D537:G537)</f>
        <v>0.5</v>
      </c>
      <c r="I537" s="24">
        <f t="shared" ref="I537:I539" si="209">E537/SUM(D537:G537)</f>
        <v>0</v>
      </c>
      <c r="J537" s="24">
        <f t="shared" ref="J537:J539" si="210">F537/SUM(D537:G537)</f>
        <v>0.5</v>
      </c>
      <c r="K537" s="24">
        <f t="shared" ref="K537:K539" si="211">G537/SUM(D537:G537)</f>
        <v>0</v>
      </c>
      <c r="L537" s="102"/>
      <c r="M537" s="102"/>
      <c r="N537" s="102"/>
      <c r="O537" s="102"/>
      <c r="P537" s="102"/>
    </row>
    <row r="538" spans="2:16" ht="15" x14ac:dyDescent="0.2">
      <c r="B538" s="101"/>
      <c r="C538" s="7">
        <v>3</v>
      </c>
      <c r="D538" s="13">
        <v>2</v>
      </c>
      <c r="E538" s="14"/>
      <c r="F538" s="14"/>
      <c r="G538" s="22"/>
      <c r="H538" s="24">
        <f t="shared" si="208"/>
        <v>1</v>
      </c>
      <c r="I538" s="24">
        <f t="shared" si="209"/>
        <v>0</v>
      </c>
      <c r="J538" s="24">
        <f t="shared" si="210"/>
        <v>0</v>
      </c>
      <c r="K538" s="24">
        <f t="shared" si="211"/>
        <v>0</v>
      </c>
      <c r="L538" s="102"/>
      <c r="M538" s="102"/>
      <c r="N538" s="102"/>
      <c r="O538" s="102"/>
      <c r="P538" s="102"/>
    </row>
    <row r="539" spans="2:16" ht="15" x14ac:dyDescent="0.2">
      <c r="B539" s="101"/>
      <c r="C539" s="7">
        <v>4</v>
      </c>
      <c r="D539" s="18"/>
      <c r="E539" s="19"/>
      <c r="F539" s="19"/>
      <c r="G539" s="23"/>
      <c r="H539" s="24" t="e">
        <f t="shared" si="208"/>
        <v>#DIV/0!</v>
      </c>
      <c r="I539" s="24" t="e">
        <f t="shared" si="209"/>
        <v>#DIV/0!</v>
      </c>
      <c r="J539" s="24" t="e">
        <f t="shared" si="210"/>
        <v>#DIV/0!</v>
      </c>
      <c r="K539" s="24" t="e">
        <f t="shared" si="211"/>
        <v>#DIV/0!</v>
      </c>
      <c r="L539" s="102"/>
      <c r="M539" s="102"/>
      <c r="N539" s="102"/>
      <c r="O539" s="102"/>
      <c r="P539" s="102"/>
    </row>
    <row r="541" spans="2:16" x14ac:dyDescent="0.2">
      <c r="B541" s="103" t="s">
        <v>20</v>
      </c>
      <c r="C541" s="103" t="s">
        <v>22</v>
      </c>
      <c r="D541" s="104" t="s">
        <v>11</v>
      </c>
      <c r="E541" s="104"/>
      <c r="F541" s="104"/>
      <c r="G541" s="104"/>
      <c r="H541" s="104" t="s">
        <v>12</v>
      </c>
      <c r="I541" s="104"/>
      <c r="J541" s="104"/>
      <c r="K541" s="104"/>
      <c r="L541" s="104" t="s">
        <v>32</v>
      </c>
      <c r="M541" s="104"/>
      <c r="N541" s="104"/>
      <c r="O541" s="104"/>
      <c r="P541" s="104"/>
    </row>
    <row r="542" spans="2:16" x14ac:dyDescent="0.2">
      <c r="B542" s="103"/>
      <c r="C542" s="103"/>
      <c r="D542" s="25" t="s">
        <v>18</v>
      </c>
      <c r="E542" s="26" t="s">
        <v>19</v>
      </c>
      <c r="F542" s="27" t="s">
        <v>20</v>
      </c>
      <c r="G542" s="28" t="s">
        <v>21</v>
      </c>
      <c r="H542" s="105" t="s">
        <v>23</v>
      </c>
      <c r="I542" s="105"/>
      <c r="J542" s="105"/>
      <c r="K542" s="105"/>
      <c r="L542" s="106" t="s">
        <v>24</v>
      </c>
      <c r="M542" s="106"/>
      <c r="N542" s="106"/>
      <c r="O542" s="106"/>
      <c r="P542" s="106"/>
    </row>
    <row r="543" spans="2:16" ht="15" x14ac:dyDescent="0.2">
      <c r="B543" s="101" t="s">
        <v>111</v>
      </c>
      <c r="C543" s="7">
        <v>1</v>
      </c>
      <c r="D543" s="13"/>
      <c r="E543" s="14"/>
      <c r="F543" s="14"/>
      <c r="G543" s="22"/>
      <c r="H543" s="24" t="e">
        <f>D543/SUM(D543:G543)</f>
        <v>#DIV/0!</v>
      </c>
      <c r="I543" s="24" t="e">
        <f>E543/SUM(D543:G543)</f>
        <v>#DIV/0!</v>
      </c>
      <c r="J543" s="24" t="e">
        <f>F543/SUM(D543:G543)</f>
        <v>#DIV/0!</v>
      </c>
      <c r="K543" s="24" t="e">
        <f>G543/SUM(D543:G543)</f>
        <v>#DIV/0!</v>
      </c>
      <c r="L543" s="102"/>
      <c r="M543" s="102"/>
      <c r="N543" s="102"/>
      <c r="O543" s="102"/>
      <c r="P543" s="102"/>
    </row>
    <row r="544" spans="2:16" ht="15" x14ac:dyDescent="0.2">
      <c r="B544" s="101"/>
      <c r="C544" s="7">
        <v>2</v>
      </c>
      <c r="D544" s="18"/>
      <c r="E544" s="19"/>
      <c r="F544" s="19"/>
      <c r="G544" s="23"/>
      <c r="H544" s="24" t="e">
        <f t="shared" ref="H544:H546" si="212">D544/SUM(D544:G544)</f>
        <v>#DIV/0!</v>
      </c>
      <c r="I544" s="24" t="e">
        <f t="shared" ref="I544:I546" si="213">E544/SUM(D544:G544)</f>
        <v>#DIV/0!</v>
      </c>
      <c r="J544" s="24" t="e">
        <f t="shared" ref="J544:J546" si="214">F544/SUM(D544:G544)</f>
        <v>#DIV/0!</v>
      </c>
      <c r="K544" s="24" t="e">
        <f t="shared" ref="K544:K546" si="215">G544/SUM(D544:G544)</f>
        <v>#DIV/0!</v>
      </c>
      <c r="L544" s="102"/>
      <c r="M544" s="102"/>
      <c r="N544" s="102"/>
      <c r="O544" s="102"/>
      <c r="P544" s="102"/>
    </row>
    <row r="545" spans="2:16" ht="15" x14ac:dyDescent="0.2">
      <c r="B545" s="101"/>
      <c r="C545" s="7">
        <v>3</v>
      </c>
      <c r="D545" s="13"/>
      <c r="E545" s="14"/>
      <c r="F545" s="14"/>
      <c r="G545" s="22"/>
      <c r="H545" s="24" t="e">
        <f t="shared" si="212"/>
        <v>#DIV/0!</v>
      </c>
      <c r="I545" s="24" t="e">
        <f t="shared" si="213"/>
        <v>#DIV/0!</v>
      </c>
      <c r="J545" s="24" t="e">
        <f t="shared" si="214"/>
        <v>#DIV/0!</v>
      </c>
      <c r="K545" s="24" t="e">
        <f t="shared" si="215"/>
        <v>#DIV/0!</v>
      </c>
      <c r="L545" s="102"/>
      <c r="M545" s="102"/>
      <c r="N545" s="102"/>
      <c r="O545" s="102"/>
      <c r="P545" s="102"/>
    </row>
    <row r="546" spans="2:16" ht="15" x14ac:dyDescent="0.2">
      <c r="B546" s="101"/>
      <c r="C546" s="7">
        <v>4</v>
      </c>
      <c r="D546" s="18"/>
      <c r="E546" s="19"/>
      <c r="F546" s="19"/>
      <c r="G546" s="23"/>
      <c r="H546" s="24" t="e">
        <f t="shared" si="212"/>
        <v>#DIV/0!</v>
      </c>
      <c r="I546" s="24" t="e">
        <f t="shared" si="213"/>
        <v>#DIV/0!</v>
      </c>
      <c r="J546" s="24" t="e">
        <f t="shared" si="214"/>
        <v>#DIV/0!</v>
      </c>
      <c r="K546" s="24" t="e">
        <f t="shared" si="215"/>
        <v>#DIV/0!</v>
      </c>
      <c r="L546" s="102"/>
      <c r="M546" s="102"/>
      <c r="N546" s="102"/>
      <c r="O546" s="102"/>
      <c r="P546" s="102"/>
    </row>
    <row r="548" spans="2:16" x14ac:dyDescent="0.2">
      <c r="B548" s="103" t="s">
        <v>20</v>
      </c>
      <c r="C548" s="103" t="s">
        <v>22</v>
      </c>
      <c r="D548" s="104" t="s">
        <v>11</v>
      </c>
      <c r="E548" s="104"/>
      <c r="F548" s="104"/>
      <c r="G548" s="104"/>
      <c r="H548" s="104" t="s">
        <v>12</v>
      </c>
      <c r="I548" s="104"/>
      <c r="J548" s="104"/>
      <c r="K548" s="104"/>
      <c r="L548" s="104" t="s">
        <v>32</v>
      </c>
      <c r="M548" s="104"/>
      <c r="N548" s="104"/>
      <c r="O548" s="104"/>
      <c r="P548" s="104"/>
    </row>
    <row r="549" spans="2:16" x14ac:dyDescent="0.2">
      <c r="B549" s="103"/>
      <c r="C549" s="103"/>
      <c r="D549" s="25" t="s">
        <v>18</v>
      </c>
      <c r="E549" s="26" t="s">
        <v>19</v>
      </c>
      <c r="F549" s="27" t="s">
        <v>20</v>
      </c>
      <c r="G549" s="28" t="s">
        <v>21</v>
      </c>
      <c r="H549" s="105" t="s">
        <v>23</v>
      </c>
      <c r="I549" s="105"/>
      <c r="J549" s="105"/>
      <c r="K549" s="105"/>
      <c r="L549" s="106" t="s">
        <v>24</v>
      </c>
      <c r="M549" s="106"/>
      <c r="N549" s="106"/>
      <c r="O549" s="106"/>
      <c r="P549" s="106"/>
    </row>
    <row r="550" spans="2:16" ht="15" x14ac:dyDescent="0.2">
      <c r="B550" s="101" t="s">
        <v>112</v>
      </c>
      <c r="C550" s="7">
        <v>1</v>
      </c>
      <c r="D550" s="13">
        <v>2</v>
      </c>
      <c r="E550" s="14"/>
      <c r="F550" s="14"/>
      <c r="G550" s="22"/>
      <c r="H550" s="24">
        <f>D550/SUM(D550:G550)</f>
        <v>1</v>
      </c>
      <c r="I550" s="24">
        <f>E550/SUM(D550:G550)</f>
        <v>0</v>
      </c>
      <c r="J550" s="24">
        <f>F550/SUM(D550:G550)</f>
        <v>0</v>
      </c>
      <c r="K550" s="24">
        <f>G550/SUM(D550:G550)</f>
        <v>0</v>
      </c>
      <c r="L550" s="102"/>
      <c r="M550" s="102"/>
      <c r="N550" s="102"/>
      <c r="O550" s="102"/>
      <c r="P550" s="102"/>
    </row>
    <row r="551" spans="2:16" ht="15" x14ac:dyDescent="0.2">
      <c r="B551" s="101"/>
      <c r="C551" s="7">
        <v>2</v>
      </c>
      <c r="D551" s="18"/>
      <c r="E551" s="19"/>
      <c r="F551" s="19"/>
      <c r="G551" s="23"/>
      <c r="H551" s="24" t="e">
        <f t="shared" ref="H551:H553" si="216">D551/SUM(D551:G551)</f>
        <v>#DIV/0!</v>
      </c>
      <c r="I551" s="24" t="e">
        <f t="shared" ref="I551:I553" si="217">E551/SUM(D551:G551)</f>
        <v>#DIV/0!</v>
      </c>
      <c r="J551" s="24" t="e">
        <f t="shared" ref="J551:J553" si="218">F551/SUM(D551:G551)</f>
        <v>#DIV/0!</v>
      </c>
      <c r="K551" s="24" t="e">
        <f t="shared" ref="K551:K553" si="219">G551/SUM(D551:G551)</f>
        <v>#DIV/0!</v>
      </c>
      <c r="L551" s="102"/>
      <c r="M551" s="102"/>
      <c r="N551" s="102"/>
      <c r="O551" s="102"/>
      <c r="P551" s="102"/>
    </row>
    <row r="552" spans="2:16" ht="15" x14ac:dyDescent="0.2">
      <c r="B552" s="101"/>
      <c r="C552" s="7">
        <v>3</v>
      </c>
      <c r="D552" s="13"/>
      <c r="E552" s="14"/>
      <c r="F552" s="14"/>
      <c r="G552" s="22"/>
      <c r="H552" s="24" t="e">
        <f t="shared" si="216"/>
        <v>#DIV/0!</v>
      </c>
      <c r="I552" s="24" t="e">
        <f t="shared" si="217"/>
        <v>#DIV/0!</v>
      </c>
      <c r="J552" s="24" t="e">
        <f t="shared" si="218"/>
        <v>#DIV/0!</v>
      </c>
      <c r="K552" s="24" t="e">
        <f t="shared" si="219"/>
        <v>#DIV/0!</v>
      </c>
      <c r="L552" s="102"/>
      <c r="M552" s="102"/>
      <c r="N552" s="102"/>
      <c r="O552" s="102"/>
      <c r="P552" s="102"/>
    </row>
    <row r="553" spans="2:16" ht="15" x14ac:dyDescent="0.2">
      <c r="B553" s="101"/>
      <c r="C553" s="7">
        <v>4</v>
      </c>
      <c r="D553" s="18"/>
      <c r="E553" s="19"/>
      <c r="F553" s="19"/>
      <c r="G553" s="23"/>
      <c r="H553" s="24" t="e">
        <f t="shared" si="216"/>
        <v>#DIV/0!</v>
      </c>
      <c r="I553" s="24" t="e">
        <f t="shared" si="217"/>
        <v>#DIV/0!</v>
      </c>
      <c r="J553" s="24" t="e">
        <f t="shared" si="218"/>
        <v>#DIV/0!</v>
      </c>
      <c r="K553" s="24" t="e">
        <f t="shared" si="219"/>
        <v>#DIV/0!</v>
      </c>
      <c r="L553" s="102"/>
      <c r="M553" s="102"/>
      <c r="N553" s="102"/>
      <c r="O553" s="102"/>
      <c r="P553" s="102"/>
    </row>
    <row r="555" spans="2:16" x14ac:dyDescent="0.2">
      <c r="B555" s="42" t="s">
        <v>20</v>
      </c>
      <c r="C555" s="32" t="s">
        <v>26</v>
      </c>
      <c r="D555" s="30"/>
      <c r="E555" s="30"/>
      <c r="F555" s="30"/>
      <c r="G555" s="25" t="s">
        <v>18</v>
      </c>
      <c r="H555" s="31" t="s">
        <v>27</v>
      </c>
      <c r="I555" s="30"/>
      <c r="J555" s="30"/>
      <c r="K555" s="30"/>
      <c r="L555" s="27" t="s">
        <v>20</v>
      </c>
      <c r="M555" s="31" t="s">
        <v>29</v>
      </c>
      <c r="N555" s="30"/>
      <c r="O555" s="30"/>
      <c r="P555" s="30"/>
    </row>
    <row r="556" spans="2:16" x14ac:dyDescent="0.2">
      <c r="B556" s="42" t="s">
        <v>22</v>
      </c>
      <c r="C556" s="32" t="s">
        <v>8</v>
      </c>
      <c r="D556" s="30"/>
      <c r="E556" s="30"/>
      <c r="F556" s="30"/>
      <c r="G556" s="26" t="s">
        <v>19</v>
      </c>
      <c r="H556" s="31" t="s">
        <v>28</v>
      </c>
      <c r="I556" s="30"/>
      <c r="J556" s="30"/>
      <c r="K556" s="30"/>
      <c r="L556" s="28" t="s">
        <v>21</v>
      </c>
      <c r="M556" s="31" t="s">
        <v>30</v>
      </c>
      <c r="N556" s="30"/>
      <c r="O556" s="30"/>
      <c r="P556" s="30"/>
    </row>
    <row r="557" spans="2:16" x14ac:dyDescent="0.2">
      <c r="B557" s="30" t="s">
        <v>31</v>
      </c>
    </row>
  </sheetData>
  <mergeCells count="528">
    <mergeCell ref="B2:P2"/>
    <mergeCell ref="B6:B7"/>
    <mergeCell ref="C6:C7"/>
    <mergeCell ref="D6:G6"/>
    <mergeCell ref="H6:K6"/>
    <mergeCell ref="L6:P6"/>
    <mergeCell ref="H7:K7"/>
    <mergeCell ref="L7:P7"/>
    <mergeCell ref="B8:B11"/>
    <mergeCell ref="L8:P11"/>
    <mergeCell ref="D20:G20"/>
    <mergeCell ref="H20:K20"/>
    <mergeCell ref="L20:P20"/>
    <mergeCell ref="H21:K21"/>
    <mergeCell ref="L21:P21"/>
    <mergeCell ref="L13:P13"/>
    <mergeCell ref="H14:K14"/>
    <mergeCell ref="L14:P14"/>
    <mergeCell ref="B15:B18"/>
    <mergeCell ref="L15:P18"/>
    <mergeCell ref="B13:B14"/>
    <mergeCell ref="C13:C14"/>
    <mergeCell ref="D13:G13"/>
    <mergeCell ref="H13:K13"/>
    <mergeCell ref="B1:P1"/>
    <mergeCell ref="B36:B39"/>
    <mergeCell ref="L36:P39"/>
    <mergeCell ref="B4:P4"/>
    <mergeCell ref="B29:B32"/>
    <mergeCell ref="L29:P32"/>
    <mergeCell ref="B34:B35"/>
    <mergeCell ref="C34:C35"/>
    <mergeCell ref="D34:G34"/>
    <mergeCell ref="H34:K34"/>
    <mergeCell ref="L34:P34"/>
    <mergeCell ref="H35:K35"/>
    <mergeCell ref="L35:P35"/>
    <mergeCell ref="B22:B25"/>
    <mergeCell ref="L22:P25"/>
    <mergeCell ref="B27:B28"/>
    <mergeCell ref="C27:C28"/>
    <mergeCell ref="D27:G27"/>
    <mergeCell ref="H27:K27"/>
    <mergeCell ref="L27:P27"/>
    <mergeCell ref="H28:K28"/>
    <mergeCell ref="L28:P28"/>
    <mergeCell ref="B20:B21"/>
    <mergeCell ref="C20:C21"/>
    <mergeCell ref="B48:P48"/>
    <mergeCell ref="B49:P49"/>
    <mergeCell ref="B51:P51"/>
    <mergeCell ref="B53:B54"/>
    <mergeCell ref="C53:C54"/>
    <mergeCell ref="D53:G53"/>
    <mergeCell ref="H53:K53"/>
    <mergeCell ref="L53:P53"/>
    <mergeCell ref="H54:K54"/>
    <mergeCell ref="L54:P54"/>
    <mergeCell ref="B55:B58"/>
    <mergeCell ref="L55:P58"/>
    <mergeCell ref="B60:B61"/>
    <mergeCell ref="C60:C61"/>
    <mergeCell ref="D60:G60"/>
    <mergeCell ref="H60:K60"/>
    <mergeCell ref="L60:P60"/>
    <mergeCell ref="H61:K61"/>
    <mergeCell ref="L61:P61"/>
    <mergeCell ref="B62:B65"/>
    <mergeCell ref="L62:P65"/>
    <mergeCell ref="B67:B68"/>
    <mergeCell ref="C67:C68"/>
    <mergeCell ref="D67:G67"/>
    <mergeCell ref="H67:K67"/>
    <mergeCell ref="L67:P67"/>
    <mergeCell ref="H68:K68"/>
    <mergeCell ref="L68:P68"/>
    <mergeCell ref="B69:B72"/>
    <mergeCell ref="L69:P72"/>
    <mergeCell ref="B74:B75"/>
    <mergeCell ref="C74:C75"/>
    <mergeCell ref="D74:G74"/>
    <mergeCell ref="H74:K74"/>
    <mergeCell ref="L74:P74"/>
    <mergeCell ref="H75:K75"/>
    <mergeCell ref="L75:P75"/>
    <mergeCell ref="B107:B110"/>
    <mergeCell ref="L107:P110"/>
    <mergeCell ref="C112:C113"/>
    <mergeCell ref="D112:G112"/>
    <mergeCell ref="H112:K112"/>
    <mergeCell ref="B100:P100"/>
    <mergeCell ref="B101:P101"/>
    <mergeCell ref="B103:P103"/>
    <mergeCell ref="C105:C106"/>
    <mergeCell ref="D105:G105"/>
    <mergeCell ref="B83:B86"/>
    <mergeCell ref="L83:P86"/>
    <mergeCell ref="B76:B79"/>
    <mergeCell ref="L76:P79"/>
    <mergeCell ref="B81:B82"/>
    <mergeCell ref="C81:C82"/>
    <mergeCell ref="D81:G81"/>
    <mergeCell ref="H81:K81"/>
    <mergeCell ref="L81:P81"/>
    <mergeCell ref="H82:K82"/>
    <mergeCell ref="L82:P82"/>
    <mergeCell ref="B128:B131"/>
    <mergeCell ref="L128:P131"/>
    <mergeCell ref="C133:C134"/>
    <mergeCell ref="D133:G133"/>
    <mergeCell ref="H133:K133"/>
    <mergeCell ref="L133:P133"/>
    <mergeCell ref="H134:K134"/>
    <mergeCell ref="B126:B127"/>
    <mergeCell ref="H113:K113"/>
    <mergeCell ref="L113:P113"/>
    <mergeCell ref="H105:K105"/>
    <mergeCell ref="L105:P105"/>
    <mergeCell ref="H106:K106"/>
    <mergeCell ref="L106:P106"/>
    <mergeCell ref="L120:P120"/>
    <mergeCell ref="B121:B124"/>
    <mergeCell ref="L121:P124"/>
    <mergeCell ref="C126:C127"/>
    <mergeCell ref="D126:G126"/>
    <mergeCell ref="H126:K126"/>
    <mergeCell ref="L126:P126"/>
    <mergeCell ref="H127:K127"/>
    <mergeCell ref="L127:P127"/>
    <mergeCell ref="B119:B120"/>
    <mergeCell ref="B114:B117"/>
    <mergeCell ref="L114:P117"/>
    <mergeCell ref="C119:C120"/>
    <mergeCell ref="D119:G119"/>
    <mergeCell ref="H119:K119"/>
    <mergeCell ref="L119:P119"/>
    <mergeCell ref="H120:K120"/>
    <mergeCell ref="B112:B113"/>
    <mergeCell ref="L112:P112"/>
    <mergeCell ref="B105:B106"/>
    <mergeCell ref="B155:P155"/>
    <mergeCell ref="B157:B158"/>
    <mergeCell ref="C157:C158"/>
    <mergeCell ref="D157:G157"/>
    <mergeCell ref="H157:K157"/>
    <mergeCell ref="L157:P157"/>
    <mergeCell ref="H158:K158"/>
    <mergeCell ref="L158:P158"/>
    <mergeCell ref="L134:P134"/>
    <mergeCell ref="B135:B138"/>
    <mergeCell ref="L135:P138"/>
    <mergeCell ref="B152:P152"/>
    <mergeCell ref="B153:P153"/>
    <mergeCell ref="B133:B134"/>
    <mergeCell ref="B159:B162"/>
    <mergeCell ref="L159:P162"/>
    <mergeCell ref="B164:B165"/>
    <mergeCell ref="C164:C165"/>
    <mergeCell ref="D164:G164"/>
    <mergeCell ref="H164:K164"/>
    <mergeCell ref="L164:P164"/>
    <mergeCell ref="H165:K165"/>
    <mergeCell ref="L165:P165"/>
    <mergeCell ref="B166:B169"/>
    <mergeCell ref="L166:P169"/>
    <mergeCell ref="B171:B172"/>
    <mergeCell ref="C171:C172"/>
    <mergeCell ref="D171:G171"/>
    <mergeCell ref="H171:K171"/>
    <mergeCell ref="L171:P171"/>
    <mergeCell ref="H172:K172"/>
    <mergeCell ref="L172:P172"/>
    <mergeCell ref="B173:B176"/>
    <mergeCell ref="L173:P176"/>
    <mergeCell ref="B178:B179"/>
    <mergeCell ref="C178:C179"/>
    <mergeCell ref="D178:G178"/>
    <mergeCell ref="H178:K178"/>
    <mergeCell ref="L178:P178"/>
    <mergeCell ref="H179:K179"/>
    <mergeCell ref="L179:P179"/>
    <mergeCell ref="B180:B183"/>
    <mergeCell ref="L180:P183"/>
    <mergeCell ref="B185:B186"/>
    <mergeCell ref="C185:C186"/>
    <mergeCell ref="D185:G185"/>
    <mergeCell ref="H185:K185"/>
    <mergeCell ref="L185:P185"/>
    <mergeCell ref="H186:K186"/>
    <mergeCell ref="L186:P186"/>
    <mergeCell ref="B208:B209"/>
    <mergeCell ref="C208:C209"/>
    <mergeCell ref="D208:G208"/>
    <mergeCell ref="H208:K208"/>
    <mergeCell ref="L208:P208"/>
    <mergeCell ref="H209:K209"/>
    <mergeCell ref="L209:P209"/>
    <mergeCell ref="B187:B190"/>
    <mergeCell ref="L187:P190"/>
    <mergeCell ref="B203:P203"/>
    <mergeCell ref="B204:P204"/>
    <mergeCell ref="B206:P206"/>
    <mergeCell ref="B210:B213"/>
    <mergeCell ref="L210:P213"/>
    <mergeCell ref="B215:B216"/>
    <mergeCell ref="C215:C216"/>
    <mergeCell ref="D215:G215"/>
    <mergeCell ref="H215:K215"/>
    <mergeCell ref="L215:P215"/>
    <mergeCell ref="H216:K216"/>
    <mergeCell ref="L216:P216"/>
    <mergeCell ref="B217:B220"/>
    <mergeCell ref="L217:P220"/>
    <mergeCell ref="B222:B223"/>
    <mergeCell ref="C222:C223"/>
    <mergeCell ref="D222:G222"/>
    <mergeCell ref="H222:K222"/>
    <mergeCell ref="L222:P222"/>
    <mergeCell ref="H223:K223"/>
    <mergeCell ref="L223:P223"/>
    <mergeCell ref="B224:B227"/>
    <mergeCell ref="L224:P227"/>
    <mergeCell ref="B229:B230"/>
    <mergeCell ref="C229:C230"/>
    <mergeCell ref="D229:G229"/>
    <mergeCell ref="H229:K229"/>
    <mergeCell ref="L229:P229"/>
    <mergeCell ref="H230:K230"/>
    <mergeCell ref="L230:P230"/>
    <mergeCell ref="B231:B234"/>
    <mergeCell ref="L231:P234"/>
    <mergeCell ref="B236:B237"/>
    <mergeCell ref="C236:C237"/>
    <mergeCell ref="D236:G236"/>
    <mergeCell ref="H236:K236"/>
    <mergeCell ref="L236:P236"/>
    <mergeCell ref="H237:K237"/>
    <mergeCell ref="L237:P237"/>
    <mergeCell ref="B261:B262"/>
    <mergeCell ref="C261:C262"/>
    <mergeCell ref="D261:G261"/>
    <mergeCell ref="H261:K261"/>
    <mergeCell ref="L261:P261"/>
    <mergeCell ref="H262:K262"/>
    <mergeCell ref="L262:P262"/>
    <mergeCell ref="B238:B241"/>
    <mergeCell ref="L238:P241"/>
    <mergeCell ref="B256:P256"/>
    <mergeCell ref="B257:P257"/>
    <mergeCell ref="B259:P259"/>
    <mergeCell ref="B263:B266"/>
    <mergeCell ref="L263:P266"/>
    <mergeCell ref="B268:B269"/>
    <mergeCell ref="C268:C269"/>
    <mergeCell ref="D268:G268"/>
    <mergeCell ref="H268:K268"/>
    <mergeCell ref="L268:P268"/>
    <mergeCell ref="H269:K269"/>
    <mergeCell ref="L269:P269"/>
    <mergeCell ref="B270:B273"/>
    <mergeCell ref="L270:P273"/>
    <mergeCell ref="B275:B276"/>
    <mergeCell ref="C275:C276"/>
    <mergeCell ref="D275:G275"/>
    <mergeCell ref="H275:K275"/>
    <mergeCell ref="L275:P275"/>
    <mergeCell ref="H276:K276"/>
    <mergeCell ref="L276:P276"/>
    <mergeCell ref="B277:B280"/>
    <mergeCell ref="L277:P280"/>
    <mergeCell ref="B282:B283"/>
    <mergeCell ref="C282:C283"/>
    <mergeCell ref="D282:G282"/>
    <mergeCell ref="H282:K282"/>
    <mergeCell ref="L282:P282"/>
    <mergeCell ref="H283:K283"/>
    <mergeCell ref="L283:P283"/>
    <mergeCell ref="B284:B287"/>
    <mergeCell ref="L284:P287"/>
    <mergeCell ref="B289:B290"/>
    <mergeCell ref="C289:C290"/>
    <mergeCell ref="D289:G289"/>
    <mergeCell ref="H289:K289"/>
    <mergeCell ref="L289:P289"/>
    <mergeCell ref="H290:K290"/>
    <mergeCell ref="L290:P290"/>
    <mergeCell ref="B313:B314"/>
    <mergeCell ref="C313:C314"/>
    <mergeCell ref="D313:G313"/>
    <mergeCell ref="H313:K313"/>
    <mergeCell ref="L313:P313"/>
    <mergeCell ref="H314:K314"/>
    <mergeCell ref="L314:P314"/>
    <mergeCell ref="B291:B294"/>
    <mergeCell ref="L291:P294"/>
    <mergeCell ref="B308:P308"/>
    <mergeCell ref="B309:P309"/>
    <mergeCell ref="B311:P311"/>
    <mergeCell ref="B315:B318"/>
    <mergeCell ref="L315:P318"/>
    <mergeCell ref="B320:B321"/>
    <mergeCell ref="C320:C321"/>
    <mergeCell ref="D320:G320"/>
    <mergeCell ref="H320:K320"/>
    <mergeCell ref="L320:P320"/>
    <mergeCell ref="H321:K321"/>
    <mergeCell ref="L321:P321"/>
    <mergeCell ref="B322:B325"/>
    <mergeCell ref="L322:P325"/>
    <mergeCell ref="B327:B328"/>
    <mergeCell ref="C327:C328"/>
    <mergeCell ref="D327:G327"/>
    <mergeCell ref="H327:K327"/>
    <mergeCell ref="L327:P327"/>
    <mergeCell ref="H328:K328"/>
    <mergeCell ref="L328:P328"/>
    <mergeCell ref="B329:B332"/>
    <mergeCell ref="L329:P332"/>
    <mergeCell ref="B334:B335"/>
    <mergeCell ref="C334:C335"/>
    <mergeCell ref="D334:G334"/>
    <mergeCell ref="H334:K334"/>
    <mergeCell ref="L334:P334"/>
    <mergeCell ref="H335:K335"/>
    <mergeCell ref="L335:P335"/>
    <mergeCell ref="B336:B339"/>
    <mergeCell ref="L336:P339"/>
    <mergeCell ref="B341:B342"/>
    <mergeCell ref="C341:C342"/>
    <mergeCell ref="D341:G341"/>
    <mergeCell ref="H341:K341"/>
    <mergeCell ref="L341:P341"/>
    <mergeCell ref="H342:K342"/>
    <mergeCell ref="L342:P342"/>
    <mergeCell ref="B365:B366"/>
    <mergeCell ref="C365:C366"/>
    <mergeCell ref="D365:G365"/>
    <mergeCell ref="H365:K365"/>
    <mergeCell ref="L365:P365"/>
    <mergeCell ref="H366:K366"/>
    <mergeCell ref="L366:P366"/>
    <mergeCell ref="B343:B346"/>
    <mergeCell ref="L343:P346"/>
    <mergeCell ref="B360:P360"/>
    <mergeCell ref="B361:P361"/>
    <mergeCell ref="B363:P363"/>
    <mergeCell ref="B367:B370"/>
    <mergeCell ref="L367:P370"/>
    <mergeCell ref="B372:B373"/>
    <mergeCell ref="C372:C373"/>
    <mergeCell ref="D372:G372"/>
    <mergeCell ref="H372:K372"/>
    <mergeCell ref="L372:P372"/>
    <mergeCell ref="H373:K373"/>
    <mergeCell ref="L373:P373"/>
    <mergeCell ref="B374:B377"/>
    <mergeCell ref="L374:P377"/>
    <mergeCell ref="B379:B380"/>
    <mergeCell ref="C379:C380"/>
    <mergeCell ref="D379:G379"/>
    <mergeCell ref="H379:K379"/>
    <mergeCell ref="L379:P379"/>
    <mergeCell ref="H380:K380"/>
    <mergeCell ref="L380:P380"/>
    <mergeCell ref="B381:B384"/>
    <mergeCell ref="L381:P384"/>
    <mergeCell ref="B386:B387"/>
    <mergeCell ref="C386:C387"/>
    <mergeCell ref="D386:G386"/>
    <mergeCell ref="H386:K386"/>
    <mergeCell ref="L386:P386"/>
    <mergeCell ref="H387:K387"/>
    <mergeCell ref="L387:P387"/>
    <mergeCell ref="B388:B391"/>
    <mergeCell ref="L388:P391"/>
    <mergeCell ref="B393:B394"/>
    <mergeCell ref="C393:C394"/>
    <mergeCell ref="D393:G393"/>
    <mergeCell ref="H393:K393"/>
    <mergeCell ref="L393:P393"/>
    <mergeCell ref="H394:K394"/>
    <mergeCell ref="L394:P394"/>
    <mergeCell ref="B417:B418"/>
    <mergeCell ref="C417:C418"/>
    <mergeCell ref="D417:G417"/>
    <mergeCell ref="H417:K417"/>
    <mergeCell ref="L417:P417"/>
    <mergeCell ref="H418:K418"/>
    <mergeCell ref="L418:P418"/>
    <mergeCell ref="B395:B398"/>
    <mergeCell ref="L395:P398"/>
    <mergeCell ref="B412:P412"/>
    <mergeCell ref="B413:P413"/>
    <mergeCell ref="B415:P415"/>
    <mergeCell ref="B419:B422"/>
    <mergeCell ref="L419:P422"/>
    <mergeCell ref="B424:B425"/>
    <mergeCell ref="C424:C425"/>
    <mergeCell ref="D424:G424"/>
    <mergeCell ref="H424:K424"/>
    <mergeCell ref="L424:P424"/>
    <mergeCell ref="H425:K425"/>
    <mergeCell ref="L425:P425"/>
    <mergeCell ref="B426:B429"/>
    <mergeCell ref="L426:P429"/>
    <mergeCell ref="B431:B432"/>
    <mergeCell ref="C431:C432"/>
    <mergeCell ref="D431:G431"/>
    <mergeCell ref="H431:K431"/>
    <mergeCell ref="L431:P431"/>
    <mergeCell ref="H432:K432"/>
    <mergeCell ref="L432:P432"/>
    <mergeCell ref="B433:B436"/>
    <mergeCell ref="L433:P436"/>
    <mergeCell ref="B438:B439"/>
    <mergeCell ref="C438:C439"/>
    <mergeCell ref="D438:G438"/>
    <mergeCell ref="H438:K438"/>
    <mergeCell ref="L438:P438"/>
    <mergeCell ref="H439:K439"/>
    <mergeCell ref="L439:P439"/>
    <mergeCell ref="B440:B443"/>
    <mergeCell ref="L440:P443"/>
    <mergeCell ref="B445:B446"/>
    <mergeCell ref="C445:C446"/>
    <mergeCell ref="D445:G445"/>
    <mergeCell ref="H445:K445"/>
    <mergeCell ref="L445:P445"/>
    <mergeCell ref="H446:K446"/>
    <mergeCell ref="L446:P446"/>
    <mergeCell ref="B468:B469"/>
    <mergeCell ref="C468:C469"/>
    <mergeCell ref="D468:G468"/>
    <mergeCell ref="H468:K468"/>
    <mergeCell ref="L468:P468"/>
    <mergeCell ref="H469:K469"/>
    <mergeCell ref="L469:P469"/>
    <mergeCell ref="B447:B450"/>
    <mergeCell ref="L447:P450"/>
    <mergeCell ref="B463:P463"/>
    <mergeCell ref="B464:P464"/>
    <mergeCell ref="B466:P466"/>
    <mergeCell ref="B470:B473"/>
    <mergeCell ref="L470:P473"/>
    <mergeCell ref="B475:B476"/>
    <mergeCell ref="C475:C476"/>
    <mergeCell ref="D475:G475"/>
    <mergeCell ref="H475:K475"/>
    <mergeCell ref="L475:P475"/>
    <mergeCell ref="H476:K476"/>
    <mergeCell ref="L476:P476"/>
    <mergeCell ref="B477:B480"/>
    <mergeCell ref="L477:P480"/>
    <mergeCell ref="B482:B483"/>
    <mergeCell ref="C482:C483"/>
    <mergeCell ref="D482:G482"/>
    <mergeCell ref="H482:K482"/>
    <mergeCell ref="L482:P482"/>
    <mergeCell ref="H483:K483"/>
    <mergeCell ref="L483:P483"/>
    <mergeCell ref="B484:B487"/>
    <mergeCell ref="L484:P487"/>
    <mergeCell ref="B489:B490"/>
    <mergeCell ref="C489:C490"/>
    <mergeCell ref="D489:G489"/>
    <mergeCell ref="H489:K489"/>
    <mergeCell ref="L489:P489"/>
    <mergeCell ref="H490:K490"/>
    <mergeCell ref="L490:P490"/>
    <mergeCell ref="B491:B494"/>
    <mergeCell ref="L491:P494"/>
    <mergeCell ref="B496:B497"/>
    <mergeCell ref="C496:C497"/>
    <mergeCell ref="D496:G496"/>
    <mergeCell ref="H496:K496"/>
    <mergeCell ref="L496:P496"/>
    <mergeCell ref="H497:K497"/>
    <mergeCell ref="L497:P497"/>
    <mergeCell ref="B520:B521"/>
    <mergeCell ref="C520:C521"/>
    <mergeCell ref="D520:G520"/>
    <mergeCell ref="H520:K520"/>
    <mergeCell ref="L520:P520"/>
    <mergeCell ref="H521:K521"/>
    <mergeCell ref="L521:P521"/>
    <mergeCell ref="B498:B501"/>
    <mergeCell ref="L498:P501"/>
    <mergeCell ref="B515:P515"/>
    <mergeCell ref="B516:P516"/>
    <mergeCell ref="B518:P518"/>
    <mergeCell ref="B522:B525"/>
    <mergeCell ref="L522:P525"/>
    <mergeCell ref="B527:B528"/>
    <mergeCell ref="C527:C528"/>
    <mergeCell ref="D527:G527"/>
    <mergeCell ref="H527:K527"/>
    <mergeCell ref="L527:P527"/>
    <mergeCell ref="H528:K528"/>
    <mergeCell ref="L528:P528"/>
    <mergeCell ref="B529:B532"/>
    <mergeCell ref="L529:P532"/>
    <mergeCell ref="B534:B535"/>
    <mergeCell ref="C534:C535"/>
    <mergeCell ref="D534:G534"/>
    <mergeCell ref="H534:K534"/>
    <mergeCell ref="L534:P534"/>
    <mergeCell ref="H535:K535"/>
    <mergeCell ref="L535:P535"/>
    <mergeCell ref="B536:B539"/>
    <mergeCell ref="L536:P539"/>
    <mergeCell ref="B541:B542"/>
    <mergeCell ref="C541:C542"/>
    <mergeCell ref="D541:G541"/>
    <mergeCell ref="H541:K541"/>
    <mergeCell ref="L541:P541"/>
    <mergeCell ref="H542:K542"/>
    <mergeCell ref="L542:P542"/>
    <mergeCell ref="B550:B553"/>
    <mergeCell ref="L550:P553"/>
    <mergeCell ref="B543:B546"/>
    <mergeCell ref="L543:P546"/>
    <mergeCell ref="B548:B549"/>
    <mergeCell ref="C548:C549"/>
    <mergeCell ref="D548:G548"/>
    <mergeCell ref="H548:K548"/>
    <mergeCell ref="L548:P548"/>
    <mergeCell ref="H549:K549"/>
    <mergeCell ref="L549:P549"/>
  </mergeCells>
  <conditionalFormatting sqref="H8:K11">
    <cfRule type="expression" dxfId="54" priority="55">
      <formula>IF(#REF!=0,1,0)</formula>
    </cfRule>
  </conditionalFormatting>
  <conditionalFormatting sqref="H15:K18">
    <cfRule type="expression" dxfId="53" priority="54">
      <formula>IF(#REF!=0,1,0)</formula>
    </cfRule>
  </conditionalFormatting>
  <conditionalFormatting sqref="H22:K25">
    <cfRule type="expression" dxfId="52" priority="53">
      <formula>IF(#REF!=0,1,0)</formula>
    </cfRule>
  </conditionalFormatting>
  <conditionalFormatting sqref="H29:K32">
    <cfRule type="expression" dxfId="51" priority="52">
      <formula>IF(#REF!=0,1,0)</formula>
    </cfRule>
  </conditionalFormatting>
  <conditionalFormatting sqref="H36:K39">
    <cfRule type="expression" dxfId="50" priority="51">
      <formula>IF(#REF!=0,1,0)</formula>
    </cfRule>
  </conditionalFormatting>
  <conditionalFormatting sqref="H55:K58">
    <cfRule type="expression" dxfId="49" priority="50">
      <formula>IF(#REF!=0,1,0)</formula>
    </cfRule>
  </conditionalFormatting>
  <conditionalFormatting sqref="H62:K65">
    <cfRule type="expression" dxfId="48" priority="49">
      <formula>IF(#REF!=0,1,0)</formula>
    </cfRule>
  </conditionalFormatting>
  <conditionalFormatting sqref="H69:K72">
    <cfRule type="expression" dxfId="47" priority="48">
      <formula>IF(#REF!=0,1,0)</formula>
    </cfRule>
  </conditionalFormatting>
  <conditionalFormatting sqref="H76:K79">
    <cfRule type="expression" dxfId="46" priority="47">
      <formula>IF(#REF!=0,1,0)</formula>
    </cfRule>
  </conditionalFormatting>
  <conditionalFormatting sqref="H83:K86">
    <cfRule type="expression" dxfId="45" priority="46">
      <formula>IF(#REF!=0,1,0)</formula>
    </cfRule>
  </conditionalFormatting>
  <conditionalFormatting sqref="H107:K110">
    <cfRule type="expression" dxfId="44" priority="45">
      <formula>IF(#REF!=0,1,0)</formula>
    </cfRule>
  </conditionalFormatting>
  <conditionalFormatting sqref="H114:K117">
    <cfRule type="expression" dxfId="43" priority="44">
      <formula>IF(#REF!=0,1,0)</formula>
    </cfRule>
  </conditionalFormatting>
  <conditionalFormatting sqref="H121:K124">
    <cfRule type="expression" dxfId="42" priority="43">
      <formula>IF(#REF!=0,1,0)</formula>
    </cfRule>
  </conditionalFormatting>
  <conditionalFormatting sqref="H128:K131">
    <cfRule type="expression" dxfId="41" priority="42">
      <formula>IF(#REF!=0,1,0)</formula>
    </cfRule>
  </conditionalFormatting>
  <conditionalFormatting sqref="H135:K138">
    <cfRule type="expression" dxfId="40" priority="41">
      <formula>IF(#REF!=0,1,0)</formula>
    </cfRule>
  </conditionalFormatting>
  <conditionalFormatting sqref="H159:K162">
    <cfRule type="expression" dxfId="39" priority="40">
      <formula>IF(#REF!=0,1,0)</formula>
    </cfRule>
  </conditionalFormatting>
  <conditionalFormatting sqref="H166:K169">
    <cfRule type="expression" dxfId="38" priority="39">
      <formula>IF(#REF!=0,1,0)</formula>
    </cfRule>
  </conditionalFormatting>
  <conditionalFormatting sqref="H173:K176">
    <cfRule type="expression" dxfId="37" priority="38">
      <formula>IF(#REF!=0,1,0)</formula>
    </cfRule>
  </conditionalFormatting>
  <conditionalFormatting sqref="H180:K183">
    <cfRule type="expression" dxfId="36" priority="37">
      <formula>IF(#REF!=0,1,0)</formula>
    </cfRule>
  </conditionalFormatting>
  <conditionalFormatting sqref="H187:K190">
    <cfRule type="expression" dxfId="35" priority="36">
      <formula>IF(#REF!=0,1,0)</formula>
    </cfRule>
  </conditionalFormatting>
  <conditionalFormatting sqref="H210:K213">
    <cfRule type="expression" dxfId="34" priority="35">
      <formula>IF(#REF!=0,1,0)</formula>
    </cfRule>
  </conditionalFormatting>
  <conditionalFormatting sqref="H217:K220">
    <cfRule type="expression" dxfId="33" priority="34">
      <formula>IF(#REF!=0,1,0)</formula>
    </cfRule>
  </conditionalFormatting>
  <conditionalFormatting sqref="H224:K227">
    <cfRule type="expression" dxfId="32" priority="33">
      <formula>IF(#REF!=0,1,0)</formula>
    </cfRule>
  </conditionalFormatting>
  <conditionalFormatting sqref="H231:K234">
    <cfRule type="expression" dxfId="31" priority="32">
      <formula>IF(#REF!=0,1,0)</formula>
    </cfRule>
  </conditionalFormatting>
  <conditionalFormatting sqref="H238:K241">
    <cfRule type="expression" dxfId="30" priority="31">
      <formula>IF(#REF!=0,1,0)</formula>
    </cfRule>
  </conditionalFormatting>
  <conditionalFormatting sqref="H263:K266">
    <cfRule type="expression" dxfId="29" priority="30">
      <formula>IF(#REF!=0,1,0)</formula>
    </cfRule>
  </conditionalFormatting>
  <conditionalFormatting sqref="H270:K273">
    <cfRule type="expression" dxfId="28" priority="29">
      <formula>IF(#REF!=0,1,0)</formula>
    </cfRule>
  </conditionalFormatting>
  <conditionalFormatting sqref="H277:K280">
    <cfRule type="expression" dxfId="27" priority="28">
      <formula>IF(#REF!=0,1,0)</formula>
    </cfRule>
  </conditionalFormatting>
  <conditionalFormatting sqref="H284:K287">
    <cfRule type="expression" dxfId="26" priority="27">
      <formula>IF(#REF!=0,1,0)</formula>
    </cfRule>
  </conditionalFormatting>
  <conditionalFormatting sqref="H291:K294">
    <cfRule type="expression" dxfId="25" priority="26">
      <formula>IF(#REF!=0,1,0)</formula>
    </cfRule>
  </conditionalFormatting>
  <conditionalFormatting sqref="H315:K318">
    <cfRule type="expression" dxfId="24" priority="25">
      <formula>IF(#REF!=0,1,0)</formula>
    </cfRule>
  </conditionalFormatting>
  <conditionalFormatting sqref="H322:K325">
    <cfRule type="expression" dxfId="23" priority="24">
      <formula>IF(#REF!=0,1,0)</formula>
    </cfRule>
  </conditionalFormatting>
  <conditionalFormatting sqref="H329:K332">
    <cfRule type="expression" dxfId="22" priority="23">
      <formula>IF(#REF!=0,1,0)</formula>
    </cfRule>
  </conditionalFormatting>
  <conditionalFormatting sqref="H336:K339">
    <cfRule type="expression" dxfId="21" priority="22">
      <formula>IF(#REF!=0,1,0)</formula>
    </cfRule>
  </conditionalFormatting>
  <conditionalFormatting sqref="H343:K346">
    <cfRule type="expression" dxfId="20" priority="21">
      <formula>IF(#REF!=0,1,0)</formula>
    </cfRule>
  </conditionalFormatting>
  <conditionalFormatting sqref="H367:K370">
    <cfRule type="expression" dxfId="19" priority="20">
      <formula>IF(#REF!=0,1,0)</formula>
    </cfRule>
  </conditionalFormatting>
  <conditionalFormatting sqref="H374:K377">
    <cfRule type="expression" dxfId="18" priority="19">
      <formula>IF(#REF!=0,1,0)</formula>
    </cfRule>
  </conditionalFormatting>
  <conditionalFormatting sqref="H381:K384">
    <cfRule type="expression" dxfId="17" priority="18">
      <formula>IF(#REF!=0,1,0)</formula>
    </cfRule>
  </conditionalFormatting>
  <conditionalFormatting sqref="H388:K391">
    <cfRule type="expression" dxfId="16" priority="17">
      <formula>IF(#REF!=0,1,0)</formula>
    </cfRule>
  </conditionalFormatting>
  <conditionalFormatting sqref="H395:K398">
    <cfRule type="expression" dxfId="15" priority="16">
      <formula>IF(#REF!=0,1,0)</formula>
    </cfRule>
  </conditionalFormatting>
  <conditionalFormatting sqref="H419:K422">
    <cfRule type="expression" dxfId="14" priority="15">
      <formula>IF(#REF!=0,1,0)</formula>
    </cfRule>
  </conditionalFormatting>
  <conditionalFormatting sqref="H426:K429">
    <cfRule type="expression" dxfId="13" priority="14">
      <formula>IF(#REF!=0,1,0)</formula>
    </cfRule>
  </conditionalFormatting>
  <conditionalFormatting sqref="H433:K436">
    <cfRule type="expression" dxfId="12" priority="13">
      <formula>IF(#REF!=0,1,0)</formula>
    </cfRule>
  </conditionalFormatting>
  <conditionalFormatting sqref="H440:K443">
    <cfRule type="expression" dxfId="11" priority="12">
      <formula>IF(#REF!=0,1,0)</formula>
    </cfRule>
  </conditionalFormatting>
  <conditionalFormatting sqref="H447:K450">
    <cfRule type="expression" dxfId="10" priority="11">
      <formula>IF(#REF!=0,1,0)</formula>
    </cfRule>
  </conditionalFormatting>
  <conditionalFormatting sqref="H470:K473">
    <cfRule type="expression" dxfId="9" priority="10">
      <formula>IF(#REF!=0,1,0)</formula>
    </cfRule>
  </conditionalFormatting>
  <conditionalFormatting sqref="H477:K480">
    <cfRule type="expression" dxfId="8" priority="9">
      <formula>IF(#REF!=0,1,0)</formula>
    </cfRule>
  </conditionalFormatting>
  <conditionalFormatting sqref="H484:K487">
    <cfRule type="expression" dxfId="7" priority="8">
      <formula>IF(#REF!=0,1,0)</formula>
    </cfRule>
  </conditionalFormatting>
  <conditionalFormatting sqref="H491:K494">
    <cfRule type="expression" dxfId="6" priority="7">
      <formula>IF(#REF!=0,1,0)</formula>
    </cfRule>
  </conditionalFormatting>
  <conditionalFormatting sqref="H498:K501">
    <cfRule type="expression" dxfId="5" priority="6">
      <formula>IF(#REF!=0,1,0)</formula>
    </cfRule>
  </conditionalFormatting>
  <conditionalFormatting sqref="H522:K525">
    <cfRule type="expression" dxfId="4" priority="5">
      <formula>IF(#REF!=0,1,0)</formula>
    </cfRule>
  </conditionalFormatting>
  <conditionalFormatting sqref="H529:K532">
    <cfRule type="expression" dxfId="3" priority="4">
      <formula>IF(#REF!=0,1,0)</formula>
    </cfRule>
  </conditionalFormatting>
  <conditionalFormatting sqref="H536:K539">
    <cfRule type="expression" dxfId="2" priority="3">
      <formula>IF(#REF!=0,1,0)</formula>
    </cfRule>
  </conditionalFormatting>
  <conditionalFormatting sqref="H543:K546">
    <cfRule type="expression" dxfId="1" priority="2">
      <formula>IF(#REF!=0,1,0)</formula>
    </cfRule>
  </conditionalFormatting>
  <conditionalFormatting sqref="H550:K553">
    <cfRule type="expression" dxfId="0" priority="1">
      <formula>IF(#REF!=0,1,0)</formula>
    </cfRule>
  </conditionalFormatting>
  <pageMargins left="0.6692913385826772" right="0.35433070866141736" top="1.0629921259842521" bottom="1.0629921259842521" header="0.31496062992125984" footer="0.31496062992125984"/>
  <pageSetup scale="85" orientation="portrait" r:id="rId1"/>
  <headerFooter>
    <oddHeader>&amp;L&amp;"Freestyle Script,Negrita"&amp;24&amp;K0070C0&amp;G&amp;R&amp;G</oddHeader>
    <oddFooter>&amp;C&amp;"Arial,Normal"&amp;9Ministerio de Educación Nacional
2019&amp;R&amp;"Arial,Normal"&amp;12&amp;P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Escala y desempeños institucion</vt:lpstr>
      <vt:lpstr>Área o asignatura</vt:lpstr>
      <vt:lpstr>Consolidado áreas o asignatura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Aramendi Garcia</dc:creator>
  <cp:lastModifiedBy>Ronald Gersan Gomez Rodriguez</cp:lastModifiedBy>
  <cp:lastPrinted>2019-10-15T20:07:03Z</cp:lastPrinted>
  <dcterms:created xsi:type="dcterms:W3CDTF">2019-06-10T12:48:45Z</dcterms:created>
  <dcterms:modified xsi:type="dcterms:W3CDTF">2019-10-16T12:33:40Z</dcterms:modified>
</cp:coreProperties>
</file>