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0" windowWidth="7995" windowHeight="7845" tabRatio="599" activeTab="2"/>
  </bookViews>
  <sheets>
    <sheet name="RELACION DE INGRESO Y GASTOS" sheetId="1" r:id="rId1"/>
    <sheet name="RELACION DE CONTRATO" sheetId="2" state="hidden" r:id="rId2"/>
    <sheet name="ORDENES DE PAGO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<sst xmlns="http://schemas.openxmlformats.org/spreadsheetml/2006/main" count="358" uniqueCount="153">
  <si>
    <t>TOTAL</t>
  </si>
  <si>
    <t>INGRESOS</t>
  </si>
  <si>
    <t>DENOMINACION</t>
  </si>
  <si>
    <t xml:space="preserve">Certificados                                                                                        </t>
  </si>
  <si>
    <t xml:space="preserve">Materiales y Suministros                                                                            </t>
  </si>
  <si>
    <t xml:space="preserve">Otros Recursos del Balance                                                                          </t>
  </si>
  <si>
    <t xml:space="preserve">Impresos  y Publicaciones                                                                           </t>
  </si>
  <si>
    <t xml:space="preserve">Tienda escolar                                                                                      </t>
  </si>
  <si>
    <t xml:space="preserve">Prestación De Servicios Profesionales                                                               </t>
  </si>
  <si>
    <t>Compra de Equipo</t>
  </si>
  <si>
    <t xml:space="preserve">Actividades Pedagógicas, Científicas, Culturales Y Deportivas                                       </t>
  </si>
  <si>
    <t xml:space="preserve">Mantenimiento                                                                    </t>
  </si>
  <si>
    <t xml:space="preserve">Transferencias  Gratuidad                                              </t>
  </si>
  <si>
    <t>GASTOS</t>
  </si>
  <si>
    <t>Rendimientos Financieros</t>
  </si>
  <si>
    <t xml:space="preserve">Comision Bancaria                                                                            </t>
  </si>
  <si>
    <t>Remuneracion de Servicios Tecnicos</t>
  </si>
  <si>
    <t>Recupeaciones</t>
  </si>
  <si>
    <t>Servicios Publicos</t>
  </si>
  <si>
    <t>INFORME DE INGRESOS Y GASTOS VIGENCIA 2019</t>
  </si>
  <si>
    <t>INSTITUCION EDUCATIVA JORGE ELIECER GAITAN</t>
  </si>
  <si>
    <t>VALENCIA  MARIA CAMILA</t>
  </si>
  <si>
    <t>Dotacion Pedagogica</t>
  </si>
  <si>
    <t>Transporte Escolar</t>
  </si>
  <si>
    <t>Código: F-CF-RC-015</t>
  </si>
  <si>
    <t>Relación de Contratos y/o Orden de Compra y/o Orden de Servicio Fondos de Servicios Educativos</t>
  </si>
  <si>
    <t>Versión: 01</t>
  </si>
  <si>
    <t>(Cifras en Pesos)</t>
  </si>
  <si>
    <t>Institución Educativa:  JORGE ELIECER GAITAN</t>
  </si>
  <si>
    <t>Período Fiscal:2019</t>
  </si>
  <si>
    <t>Número</t>
  </si>
  <si>
    <t>Número del Contrato y/o Orden de Compra y/o Orden de Servicio</t>
  </si>
  <si>
    <t>Modalidad de Selección
(Exclusivo para el Contrato)</t>
  </si>
  <si>
    <t>Causal
(Exclusivo para el Contrato)</t>
  </si>
  <si>
    <t>Tipo o Clase de Contrato (Exclusivo para el Contrato)</t>
  </si>
  <si>
    <t>Objeto del Contrato y/o Orden de Compra y/o Orden de Servicio</t>
  </si>
  <si>
    <t>Tipo de Gasto</t>
  </si>
  <si>
    <t>Valor Inicial del Contrato y/o Orden de Compra y/o Orden de Servicio</t>
  </si>
  <si>
    <t>Modificaciones
(Exclusivo para el Contrato)</t>
  </si>
  <si>
    <t>Nombre Completo del Contratista</t>
  </si>
  <si>
    <t>NIT o Cédula del Contratista</t>
  </si>
  <si>
    <t>Fecha Inicio del Contrato y/o Orden de Compra y/o Orden de Servicio</t>
  </si>
  <si>
    <t>Fecha Terminación del Contrato y/o Orden de Compra y/o Orden de Servicio</t>
  </si>
  <si>
    <t xml:space="preserve"> Fecha del Acta de Liquidación
(Exclusivo para el Contrato)</t>
  </si>
  <si>
    <t>Valor Ejecutado en la Vigencia Fiscal</t>
  </si>
  <si>
    <t>Estado
(Exclusivo para el Contrato)</t>
  </si>
  <si>
    <t>Observaciones</t>
  </si>
  <si>
    <t xml:space="preserve">(Lista desplegable) </t>
  </si>
  <si>
    <t>Adiciones
Valor</t>
  </si>
  <si>
    <t>Prórroga
Días</t>
  </si>
  <si>
    <t>(aaaa-mm-dd)</t>
  </si>
  <si>
    <t>Contratación Directa</t>
  </si>
  <si>
    <t xml:space="preserve">Prestación de servicios de salud </t>
  </si>
  <si>
    <t>Prestación de servicios</t>
  </si>
  <si>
    <t>ASESORIAS CONTABLE</t>
  </si>
  <si>
    <t xml:space="preserve">Funcionamiento </t>
  </si>
  <si>
    <t>43221000</t>
  </si>
  <si>
    <t>Liquidado</t>
  </si>
  <si>
    <t>Régimen Especial</t>
  </si>
  <si>
    <t>TRANSPORTE DE SALIDAS PEDAGOGICAS AL AREA METROPOLITANA PARA LOS ESTUDIANTES SEGÚN PROGRAMACION DEL PLAN DE COMPRAS ITEMS 110</t>
  </si>
  <si>
    <t>Inversión</t>
  </si>
  <si>
    <t>RUTAS VERDES Y BLANCO SAS</t>
  </si>
  <si>
    <t>811010525</t>
  </si>
  <si>
    <t>En Ejecución</t>
  </si>
  <si>
    <t>Suministro</t>
  </si>
  <si>
    <t>FUMIGACION Y DESRATIZACION</t>
  </si>
  <si>
    <t>PULGARIN BLANDON LEON MAURICIO</t>
  </si>
  <si>
    <t>71398174</t>
  </si>
  <si>
    <t>ELABORACION Y GRABACION DEL AUDIO DEL HIMNO DEL COLEGIO SEGÚN PLAN DE COMPRAS ITEM 112</t>
  </si>
  <si>
    <t>JARAMILLO GOMEZ SANDRA MARIA</t>
  </si>
  <si>
    <t>43534672</t>
  </si>
  <si>
    <t>ACTUALIZACION DEL SOFTWARE ACADEMICO</t>
  </si>
  <si>
    <t>MASTER200 S.A.S</t>
  </si>
  <si>
    <t>900388112</t>
  </si>
  <si>
    <t>MATERIALES UTELERIA Y PAPELERIA SEGÚN PROGRAMACION DEL ITEM 13-14</t>
  </si>
  <si>
    <t>MARIN RIGOBERTO DE JESUS</t>
  </si>
  <si>
    <t>70162666</t>
  </si>
  <si>
    <t>PROYECTO MEDIA TECNICA NODO ENERGIA</t>
  </si>
  <si>
    <t>PRODUCAR S.A.S</t>
  </si>
  <si>
    <t>900736778</t>
  </si>
  <si>
    <t>MATERIALES IMPLEMENTOS DE ASEO SEGÚN PROGRAMACION DE PLAN DE COMPRAS 14-104</t>
  </si>
  <si>
    <t>USUGA RUA MARIA DOLLY</t>
  </si>
  <si>
    <t>43738852</t>
  </si>
  <si>
    <t>MATERIALES IMPLEMENTOS DE ASEO SEGÚN PROGRAMACION DE PLAN DE COMPRAS 14-105</t>
  </si>
  <si>
    <t>43738853</t>
  </si>
  <si>
    <t>43738857</t>
  </si>
  <si>
    <t>43738858</t>
  </si>
  <si>
    <t>43738859</t>
  </si>
  <si>
    <t>43738860</t>
  </si>
  <si>
    <t>43738861</t>
  </si>
  <si>
    <t>43738862</t>
  </si>
  <si>
    <t>43738863</t>
  </si>
  <si>
    <t>Obra publica</t>
  </si>
  <si>
    <t>COMPRA DE EQUIPO SEGUN EL PLAN DE COMPRAS</t>
  </si>
  <si>
    <t>MUNDOESCOL SAS</t>
  </si>
  <si>
    <t>900256478</t>
  </si>
  <si>
    <t xml:space="preserve">MANTENIMIENTO INFRAESTRUCTURA EDUCATIVA </t>
  </si>
  <si>
    <t>INSTALACIONES Y SUMINISTROS JD S.A.S</t>
  </si>
  <si>
    <t>901252608</t>
  </si>
  <si>
    <t>DOTACION PEDAGOGICA LIBROS</t>
  </si>
  <si>
    <t>B &amp; F SOLUCIONES S.A.S.</t>
  </si>
  <si>
    <t>901198707</t>
  </si>
  <si>
    <t>TOTAL PAGADO ENERO A DICIEMBRE</t>
  </si>
  <si>
    <t>TOTAL RECAUDO ENERO -DICIEMBRE</t>
  </si>
  <si>
    <t>Interes Moratorios</t>
  </si>
  <si>
    <t>CE</t>
  </si>
  <si>
    <t>NUMERO DE CONTRATO</t>
  </si>
  <si>
    <t>BENEFICIARIO</t>
  </si>
  <si>
    <t>NIT / C.C.</t>
  </si>
  <si>
    <t>DESCRIPCIÓN</t>
  </si>
  <si>
    <t>DESC. RUBRO</t>
  </si>
  <si>
    <t>ESTADO DE CONTRATO</t>
  </si>
  <si>
    <t>VALOR</t>
  </si>
  <si>
    <t>ASESORIAS CONTABLES</t>
  </si>
  <si>
    <t>Prestación de servicios profesionales</t>
  </si>
  <si>
    <t>LIQUIDADO</t>
  </si>
  <si>
    <t>TRANSPORTE DE SALIDAS PEDAGOGICAS AL AL AREA METROPOLITANA  PARA LOS ESTUDIANTES SEGUN PROGRAMACION DEL PLAN DE COMPRAS ITEMS 110</t>
  </si>
  <si>
    <t>ASESORIAS CONTABLES MAYO A DICIEMBRE</t>
  </si>
  <si>
    <t>ELABORACION  Y GRBACION DEL AUDIO DEL HIMNO DEL COLEGIO SEGUN PLAN DE COMPRAS ITEMS 112</t>
  </si>
  <si>
    <t>Actividades pedagógicas, cientificas, deportivas y culturales para los educandos</t>
  </si>
  <si>
    <t>MARIN  RIGOBERTO DE JESUS</t>
  </si>
  <si>
    <t>MATERIALES UTILERIA Y PAPELERIA SEGUN PROGRAMACION DEL PLAN DE COMPRAS ITEMS 13 AL 114</t>
  </si>
  <si>
    <t>Materiales y suministros</t>
  </si>
  <si>
    <t>FUMIGACION  Y DESRATIZACION</t>
  </si>
  <si>
    <t>Remuneración servicios técnicos</t>
  </si>
  <si>
    <t>MATERIALES IMPLEMENTOS DE ASEO  SEGUN PROGRAMACION DEL PLAN DE COMPRAS 14 AL 104</t>
  </si>
  <si>
    <t>MUNDOESCOL S.A.S.</t>
  </si>
  <si>
    <t>Compra de Equipos</t>
  </si>
  <si>
    <t>Dotacion institucional de material y medios pedagogicos para el aprendizaje</t>
  </si>
  <si>
    <t>PRODUCAR S.A.S.</t>
  </si>
  <si>
    <t>proyecto media tecnica nodo energia</t>
  </si>
  <si>
    <t>ASESORIA CONTABLE</t>
  </si>
  <si>
    <t>AGUDELO GOMEZ SANDRA CATALINA</t>
  </si>
  <si>
    <t>MATERIALES Y SUMINISTROS TONER SEGUN PLAN DE COMPRAS</t>
  </si>
  <si>
    <t>ACTIVIDADES PEDAGOGICAS ELEMENTOS DE EDUCACION FISICA</t>
  </si>
  <si>
    <t>MANTENIMIENTO INFRAESTRUCTURA EDUCATIVA</t>
  </si>
  <si>
    <t>Mantenimiento de infraestructura educativa</t>
  </si>
  <si>
    <t xml:space="preserve">DECOLAVADO S.A.S </t>
  </si>
  <si>
    <t>ADQUISICION DE CORTINAS SEGUN PLAN DE COMPRAS</t>
  </si>
  <si>
    <t>IMPORMARCAS S.A.S.</t>
  </si>
  <si>
    <t>CONFIGURACION Y SERVICIO TECNICO FOTOCOPIADORA</t>
  </si>
  <si>
    <t>ELEMENTOS PARA ACTIVIDADES PEDAGOGICAS, CIENTIFICAS, DEPORTIVAS Y CULTURALES</t>
  </si>
  <si>
    <t>AGUIRRE GARCÍA CARLOS MARIO</t>
  </si>
  <si>
    <t>SERVICIOS TECNICOS SEGUN PLAN DE COMPRAS</t>
  </si>
  <si>
    <t>MASTER2000 S.A.S.</t>
  </si>
  <si>
    <t>ACTUALIZACION DE SOFTWARE ACADEMICO</t>
  </si>
  <si>
    <t>ACTIVIDADES PEDAGOGICAS, PREVENCION DEL RIESGO, GRADOS, EGRESADOS. SEGUN PLAN DE COMPRAS LINEA 114</t>
  </si>
  <si>
    <t>AGUIRRE ROJAS HECTOR IVAN</t>
  </si>
  <si>
    <t>IMPRESOS Y PUBLICACIONES SEGUN PLAN DE COMPRAS LINEA 107</t>
  </si>
  <si>
    <t>Impresos y publicaciones</t>
  </si>
  <si>
    <t>MATERIALES Y SUMINISTROS SEGUN PLAN DE COMPRAS</t>
  </si>
  <si>
    <t>01-RPGA-01</t>
  </si>
  <si>
    <t>RELACION DE CONTRATOS 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</si>
</sst>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_);_(* \(#,##0\);_(* &quot;-&quot;_);_(@_)"/>
    <numFmt numFmtId="171" formatCode="_(* #,##0.00_);_(* \(#,##0.00\);_(* &quot;-&quot;??_);_(@_)"/>
    <numFmt numFmtId="172" formatCode="_(&quot;$&quot;\ * #,##0_);_(&quot;$&quot;\ * \(#,##0\);_(&quot;$&quot;\ * &quot;-&quot;_);_(@_)"/>
    <numFmt numFmtId="173" formatCode="_(&quot;$&quot;\ * #,##0.00_);_(&quot;$&quot;\ * \(#,##0.00\);_(&quot;$&quot;\ * &quot;-&quot;??_);_(@_)"/>
    <numFmt numFmtId="174" formatCode="_ [$€-2]\ * #,##0.00_ ;_ [$€-2]\ * \-#,##0.00_ ;_ [$€-2]\ * &quot;-&quot;??_ "/>
    <numFmt numFmtId="175" formatCode="&quot;$&quot;\ #,##0"/>
    <numFmt numFmtId="176" formatCode="_(&quot;$&quot;\ * #,##0_);_(&quot;$&quot;\ * \(#,##0\);_(&quot;$&quot;\ * &quot;-&quot;??_);_(@_)"/>
    <numFmt numFmtId="177" formatCode="yyyy\-mm\-dd;@"/>
    <numFmt numFmtId="178" formatCode="###,###,###,###.0"/>
    <numFmt numFmtId="179" formatCode="&quot;$&quot;#,##0"/>
    <numFmt numFmtId="180" formatCode="\us\ug\a\ \r\u\a\ m\a\r\i\a\ d\o\l\lyy"/>
    <numFmt numFmtId="181" formatCode="\p\r\od\u\c\a\r\ s\.\a\.s\."/>
    <numFmt numFmtId="182" formatCode="de\c\o\l\a\v\ad\o\ s\.\a\.s"/>
    <numFmt numFmtId="183" formatCode="\im\p\o\rm\a\r\c\as\ s\.\a\.s\."/>
    <numFmt numFmtId="184" formatCode="\ag\u\i\r\re\ g\a\r\c\í\a\ \c\a\r\l\os\ m\a\r\i\o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Times New Roman"/>
      <family val="1"/>
    </font>
    <font>
      <sz val="6"/>
      <color indexed="8"/>
      <name val="Microsoft Sans Serif"/>
      <family val="2"/>
    </font>
    <font>
      <sz val="10"/>
      <color indexed="8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19" fillId="0" borderId="11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176" fontId="21" fillId="0" borderId="10" xfId="51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176" fontId="21" fillId="0" borderId="0" xfId="51" applyNumberFormat="1" applyFont="1" applyBorder="1" applyAlignment="1">
      <alignment/>
    </xf>
    <xf numFmtId="176" fontId="0" fillId="0" borderId="0" xfId="51" applyNumberFormat="1" applyFont="1" applyAlignment="1">
      <alignment/>
    </xf>
    <xf numFmtId="176" fontId="21" fillId="0" borderId="10" xfId="51" applyNumberFormat="1" applyFont="1" applyBorder="1" applyAlignment="1">
      <alignment readingOrder="2"/>
    </xf>
    <xf numFmtId="176" fontId="20" fillId="24" borderId="10" xfId="51" applyNumberFormat="1" applyFont="1" applyFill="1" applyBorder="1" applyAlignment="1">
      <alignment horizontal="center" vertical="center" wrapText="1"/>
    </xf>
    <xf numFmtId="176" fontId="19" fillId="0" borderId="14" xfId="51" applyNumberFormat="1" applyFont="1" applyBorder="1" applyAlignment="1">
      <alignment/>
    </xf>
    <xf numFmtId="176" fontId="21" fillId="0" borderId="0" xfId="51" applyNumberFormat="1" applyFont="1" applyAlignment="1">
      <alignment/>
    </xf>
    <xf numFmtId="0" fontId="20" fillId="24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21" fillId="0" borderId="12" xfId="0" applyFont="1" applyFill="1" applyBorder="1" applyAlignment="1">
      <alignment horizontal="left" wrapText="1"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vertical="center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6" fillId="0" borderId="0" xfId="55" applyFont="1" applyFill="1">
      <alignment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0" fontId="25" fillId="0" borderId="15" xfId="55" applyFont="1" applyFill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0" fontId="26" fillId="0" borderId="11" xfId="58" applyFont="1" applyBorder="1" applyAlignment="1">
      <alignment horizontal="center" vertical="center" wrapText="1"/>
      <protection/>
    </xf>
    <xf numFmtId="49" fontId="26" fillId="0" borderId="11" xfId="58" applyNumberFormat="1" applyFont="1" applyBorder="1" applyAlignment="1">
      <alignment horizontal="center" vertical="center" wrapText="1"/>
      <protection/>
    </xf>
    <xf numFmtId="49" fontId="26" fillId="0" borderId="11" xfId="58" applyNumberFormat="1" applyFont="1" applyBorder="1" applyAlignment="1">
      <alignment horizontal="justify" vertical="center" wrapText="1"/>
      <protection/>
    </xf>
    <xf numFmtId="1" fontId="26" fillId="0" borderId="11" xfId="58" applyNumberFormat="1" applyFont="1" applyBorder="1" applyAlignment="1">
      <alignment horizontal="justify" vertical="center" wrapText="1"/>
      <protection/>
    </xf>
    <xf numFmtId="175" fontId="26" fillId="25" borderId="10" xfId="56" applyNumberFormat="1" applyFont="1" applyFill="1" applyBorder="1" applyAlignment="1" applyProtection="1">
      <alignment horizontal="center" vertical="center" wrapText="1"/>
      <protection locked="0"/>
    </xf>
    <xf numFmtId="1" fontId="26" fillId="0" borderId="11" xfId="58" applyNumberFormat="1" applyFont="1" applyBorder="1" applyAlignment="1">
      <alignment horizontal="center" vertical="center" wrapText="1"/>
      <protection/>
    </xf>
    <xf numFmtId="49" fontId="26" fillId="0" borderId="10" xfId="58" applyNumberFormat="1" applyFont="1" applyBorder="1" applyAlignment="1">
      <alignment horizontal="center" vertical="center" wrapText="1"/>
      <protection/>
    </xf>
    <xf numFmtId="177" fontId="26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58" applyNumberFormat="1" applyFont="1" applyBorder="1" applyAlignment="1">
      <alignment horizontal="justify" vertical="center" wrapText="1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justify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56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justify" vertical="center"/>
      <protection/>
    </xf>
    <xf numFmtId="0" fontId="0" fillId="0" borderId="16" xfId="55" applyFont="1" applyFill="1" applyBorder="1" applyAlignment="1">
      <alignment horizontal="justify" vertical="center"/>
      <protection/>
    </xf>
    <xf numFmtId="0" fontId="0" fillId="0" borderId="14" xfId="55" applyFont="1" applyFill="1" applyBorder="1" applyAlignment="1">
      <alignment horizontal="justify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justify" vertical="center" wrapText="1"/>
      <protection/>
    </xf>
    <xf numFmtId="0" fontId="2" fillId="0" borderId="16" xfId="55" applyFont="1" applyFill="1" applyBorder="1" applyAlignment="1">
      <alignment horizontal="justify" vertical="center" wrapText="1"/>
      <protection/>
    </xf>
    <xf numFmtId="0" fontId="2" fillId="0" borderId="14" xfId="55" applyFont="1" applyFill="1" applyBorder="1" applyAlignment="1">
      <alignment horizontal="justify" vertical="center" wrapText="1"/>
      <protection/>
    </xf>
    <xf numFmtId="0" fontId="39" fillId="0" borderId="10" xfId="0" applyFont="1" applyBorder="1" applyAlignment="1">
      <alignment horizontal="left" vertical="center"/>
    </xf>
    <xf numFmtId="0" fontId="25" fillId="0" borderId="13" xfId="56" applyFont="1" applyFill="1" applyBorder="1" applyAlignment="1">
      <alignment horizontal="center" vertical="center" wrapText="1"/>
      <protection/>
    </xf>
    <xf numFmtId="0" fontId="25" fillId="0" borderId="12" xfId="56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25" fillId="0" borderId="13" xfId="58" applyFont="1" applyFill="1" applyBorder="1" applyAlignment="1">
      <alignment horizontal="center" vertical="center" wrapText="1"/>
      <protection/>
    </xf>
    <xf numFmtId="0" fontId="25" fillId="0" borderId="12" xfId="58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NumberFormat="1" applyFont="1" applyAlignment="1">
      <alignment horizontal="left" vertical="top" wrapText="1"/>
    </xf>
    <xf numFmtId="178" fontId="33" fillId="0" borderId="0" xfId="0" applyNumberFormat="1" applyFont="1" applyAlignment="1">
      <alignment horizontal="right"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179" fontId="33" fillId="0" borderId="0" xfId="0" applyNumberFormat="1" applyFont="1" applyAlignment="1">
      <alignment horizontal="right" vertical="top"/>
    </xf>
    <xf numFmtId="180" fontId="33" fillId="0" borderId="0" xfId="0" applyNumberFormat="1" applyFont="1" applyAlignment="1">
      <alignment horizontal="left" vertical="top" wrapText="1"/>
    </xf>
    <xf numFmtId="181" fontId="33" fillId="0" borderId="0" xfId="0" applyNumberFormat="1" applyFont="1" applyAlignment="1">
      <alignment horizontal="left" vertical="top" wrapText="1"/>
    </xf>
    <xf numFmtId="182" fontId="33" fillId="0" borderId="0" xfId="0" applyNumberFormat="1" applyFont="1" applyAlignment="1">
      <alignment horizontal="left" vertical="top" wrapText="1"/>
    </xf>
    <xf numFmtId="183" fontId="33" fillId="0" borderId="0" xfId="0" applyNumberFormat="1" applyFont="1" applyAlignment="1">
      <alignment horizontal="left" vertical="top" wrapText="1"/>
    </xf>
    <xf numFmtId="184" fontId="33" fillId="0" borderId="0" xfId="0" applyNumberFormat="1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10" xfId="55"/>
    <cellStyle name="Normal 3" xfId="56"/>
    <cellStyle name="Normal_Hoja1" xfId="57"/>
    <cellStyle name="Normal_RV  R  087 Municipio de Medellín (2) (2) xls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1285"/>
          <c:w val="0.6995"/>
          <c:h val="0.84"/>
        </c:manualLayout>
      </c:layout>
      <c:pieChart>
        <c:varyColors val="1"/>
        <c:ser>
          <c:idx val="0"/>
          <c:order val="0"/>
          <c:tx>
            <c:strRef>
              <c:f>'RELACION DE INGRESO Y GASTOS'!$B$11</c:f>
              <c:strCache>
                <c:ptCount val="1"/>
                <c:pt idx="0">
                  <c:v>TOTAL RECAUDO ENERO -DICIEMBRE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'RELACION DE INGRESO Y GASTOS'!$A$12:$A$17</c:f>
              <c:strCache/>
            </c:strRef>
          </c:cat>
          <c:val>
            <c:numRef>
              <c:f>'RELACION DE INGRESO Y GASTOS'!$B$12:$B$17</c:f>
              <c:numCache/>
            </c:numRef>
          </c:val>
        </c:ser>
        <c:firstSliceAng val="9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25"/>
          <c:y val="0.09325"/>
          <c:w val="0.49925"/>
          <c:h val="0.80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'RELACION DE INGRESO Y GASTOS'!$D$12:$D$22</c:f>
              <c:strCache/>
            </c:strRef>
          </c:cat>
          <c:val>
            <c:numRef>
              <c:f>'RELACION DE INGRESO Y GASTOS'!$E$12:$E$22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9</xdr:row>
      <xdr:rowOff>142875</xdr:rowOff>
    </xdr:from>
    <xdr:to>
      <xdr:col>11</xdr:col>
      <xdr:colOff>590550</xdr:colOff>
      <xdr:row>25</xdr:row>
      <xdr:rowOff>19050</xdr:rowOff>
    </xdr:to>
    <xdr:graphicFrame>
      <xdr:nvGraphicFramePr>
        <xdr:cNvPr id="1" name="2 Gráfico"/>
        <xdr:cNvGraphicFramePr/>
      </xdr:nvGraphicFramePr>
      <xdr:xfrm>
        <a:off x="9229725" y="1809750"/>
        <a:ext cx="44100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30</xdr:row>
      <xdr:rowOff>0</xdr:rowOff>
    </xdr:from>
    <xdr:to>
      <xdr:col>11</xdr:col>
      <xdr:colOff>552450</xdr:colOff>
      <xdr:row>50</xdr:row>
      <xdr:rowOff>0</xdr:rowOff>
    </xdr:to>
    <xdr:graphicFrame>
      <xdr:nvGraphicFramePr>
        <xdr:cNvPr id="2" name="4 Gráfico"/>
        <xdr:cNvGraphicFramePr/>
      </xdr:nvGraphicFramePr>
      <xdr:xfrm>
        <a:off x="8372475" y="6353175"/>
        <a:ext cx="5229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2"/>
  <sheetViews>
    <sheetView zoomScalePageLayoutView="0" workbookViewId="0" topLeftCell="A16">
      <selection activeCell="D11" sqref="D11:E23"/>
    </sheetView>
  </sheetViews>
  <sheetFormatPr defaultColWidth="11.421875" defaultRowHeight="12.75"/>
  <cols>
    <col min="1" max="1" width="32.8515625" style="0" customWidth="1"/>
    <col min="2" max="2" width="20.8515625" style="10" customWidth="1"/>
    <col min="3" max="3" width="2.421875" style="0" customWidth="1"/>
    <col min="4" max="4" width="48.00390625" style="0" customWidth="1"/>
    <col min="5" max="5" width="20.7109375" style="10" customWidth="1"/>
    <col min="7" max="7" width="13.7109375" style="0" bestFit="1" customWidth="1"/>
  </cols>
  <sheetData>
    <row r="2" ht="10.5" customHeight="1"/>
    <row r="3" ht="12.75" hidden="1"/>
    <row r="4" spans="1:5" ht="12.75">
      <c r="A4" s="38" t="s">
        <v>19</v>
      </c>
      <c r="B4" s="38"/>
      <c r="C4" s="38"/>
      <c r="D4" s="38"/>
      <c r="E4" s="38"/>
    </row>
    <row r="5" spans="1:5" ht="12.75">
      <c r="A5" s="38"/>
      <c r="B5" s="38"/>
      <c r="C5" s="38"/>
      <c r="D5" s="38"/>
      <c r="E5" s="38"/>
    </row>
    <row r="6" spans="1:5" ht="12.75">
      <c r="A6" s="38"/>
      <c r="B6" s="38"/>
      <c r="C6" s="38"/>
      <c r="D6" s="38"/>
      <c r="E6" s="38"/>
    </row>
    <row r="7" spans="1:5" ht="33.75" customHeight="1">
      <c r="A7" s="38"/>
      <c r="B7" s="38"/>
      <c r="C7" s="38"/>
      <c r="D7" s="38"/>
      <c r="E7" s="38"/>
    </row>
    <row r="8" spans="1:5" ht="18">
      <c r="A8" s="39" t="s">
        <v>20</v>
      </c>
      <c r="B8" s="39"/>
      <c r="C8" s="39"/>
      <c r="D8" s="39"/>
      <c r="E8" s="39"/>
    </row>
    <row r="9" spans="1:5" ht="18">
      <c r="A9" s="39" t="s">
        <v>1</v>
      </c>
      <c r="B9" s="39"/>
      <c r="D9" s="39" t="s">
        <v>13</v>
      </c>
      <c r="E9" s="39"/>
    </row>
    <row r="11" spans="1:5" ht="63">
      <c r="A11" s="15" t="s">
        <v>2</v>
      </c>
      <c r="B11" s="12" t="s">
        <v>103</v>
      </c>
      <c r="D11" s="15" t="s">
        <v>2</v>
      </c>
      <c r="E11" s="12" t="s">
        <v>102</v>
      </c>
    </row>
    <row r="12" spans="1:5" ht="15">
      <c r="A12" s="1" t="s">
        <v>3</v>
      </c>
      <c r="B12" s="11">
        <v>133212</v>
      </c>
      <c r="D12" s="4" t="s">
        <v>8</v>
      </c>
      <c r="E12" s="7">
        <v>7130000</v>
      </c>
    </row>
    <row r="13" spans="1:5" ht="15">
      <c r="A13" s="1" t="s">
        <v>5</v>
      </c>
      <c r="B13" s="11">
        <v>8794567</v>
      </c>
      <c r="D13" s="1" t="s">
        <v>4</v>
      </c>
      <c r="E13" s="7">
        <v>21048575</v>
      </c>
    </row>
    <row r="14" spans="1:5" ht="15">
      <c r="A14" s="1" t="s">
        <v>12</v>
      </c>
      <c r="B14" s="11">
        <v>74742013</v>
      </c>
      <c r="D14" s="1" t="s">
        <v>11</v>
      </c>
      <c r="E14" s="7">
        <v>10510000</v>
      </c>
    </row>
    <row r="15" spans="1:5" ht="15">
      <c r="A15" s="1" t="s">
        <v>7</v>
      </c>
      <c r="B15" s="11">
        <v>911000</v>
      </c>
      <c r="D15" s="1" t="s">
        <v>6</v>
      </c>
      <c r="E15" s="7">
        <v>5097800</v>
      </c>
    </row>
    <row r="16" spans="1:5" ht="15">
      <c r="A16" s="1" t="s">
        <v>14</v>
      </c>
      <c r="B16" s="11">
        <v>15109</v>
      </c>
      <c r="D16" s="1" t="s">
        <v>23</v>
      </c>
      <c r="E16" s="7">
        <v>1290000</v>
      </c>
    </row>
    <row r="17" spans="1:5" ht="15">
      <c r="A17" s="1" t="s">
        <v>17</v>
      </c>
      <c r="B17" s="11">
        <v>2121</v>
      </c>
      <c r="D17" s="1" t="s">
        <v>15</v>
      </c>
      <c r="E17" s="7">
        <v>0</v>
      </c>
    </row>
    <row r="18" spans="1:5" ht="15">
      <c r="A18" s="8" t="s">
        <v>104</v>
      </c>
      <c r="B18" s="9">
        <v>8000</v>
      </c>
      <c r="D18" s="5" t="s">
        <v>9</v>
      </c>
      <c r="E18" s="7">
        <v>10598646</v>
      </c>
    </row>
    <row r="19" spans="1:5" ht="30.75">
      <c r="A19" s="2" t="s">
        <v>0</v>
      </c>
      <c r="B19" s="13">
        <f>SUM(B5:B18)</f>
        <v>84606022</v>
      </c>
      <c r="D19" s="6" t="s">
        <v>10</v>
      </c>
      <c r="E19" s="7">
        <v>6523281</v>
      </c>
    </row>
    <row r="20" spans="4:5" ht="15">
      <c r="D20" s="6" t="s">
        <v>18</v>
      </c>
      <c r="E20" s="7">
        <v>0</v>
      </c>
    </row>
    <row r="21" spans="1:5" ht="15">
      <c r="A21" s="8"/>
      <c r="B21" s="9"/>
      <c r="D21" s="6" t="s">
        <v>16</v>
      </c>
      <c r="E21" s="7">
        <v>5843299</v>
      </c>
    </row>
    <row r="22" spans="1:5" ht="15">
      <c r="A22" s="8"/>
      <c r="B22" s="9"/>
      <c r="D22" s="17" t="s">
        <v>22</v>
      </c>
      <c r="E22" s="7">
        <v>8324077</v>
      </c>
    </row>
    <row r="23" spans="4:5" ht="18">
      <c r="D23" s="2" t="s">
        <v>0</v>
      </c>
      <c r="E23" s="13">
        <f>SUM(E9:E22)</f>
        <v>76365678</v>
      </c>
    </row>
    <row r="26" spans="1:8" ht="18">
      <c r="A26" s="2"/>
      <c r="B26" s="13"/>
      <c r="D26" s="2"/>
      <c r="E26" s="13"/>
      <c r="G26" s="16"/>
      <c r="H26" s="16"/>
    </row>
    <row r="31" spans="4:7" ht="12.75">
      <c r="D31" s="40"/>
      <c r="E31" s="40"/>
      <c r="F31" s="40"/>
      <c r="G31" s="40"/>
    </row>
    <row r="32" spans="1:2" ht="15">
      <c r="A32" s="3"/>
      <c r="B32" s="14"/>
    </row>
  </sheetData>
  <sheetProtection/>
  <mergeCells count="5">
    <mergeCell ref="A4:E7"/>
    <mergeCell ref="A8:E8"/>
    <mergeCell ref="D31:G31"/>
    <mergeCell ref="A9:B9"/>
    <mergeCell ref="D9:E9"/>
  </mergeCells>
  <conditionalFormatting sqref="B11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{023a1d6e-2951-4d55-91f2-6a0679fc8251}</x14:id>
        </ext>
      </extLst>
    </cfRule>
  </conditionalFormatting>
  <conditionalFormatting sqref="B12:B1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{64d84796-cece-48d1-9cf5-ba495a3cd648}</x14:id>
        </ext>
      </extLst>
    </cfRule>
  </conditionalFormatting>
  <conditionalFormatting sqref="B17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{41cde17e-8429-4673-bbe4-411ab27eb9fa}</x14:id>
        </ext>
      </extLst>
    </cfRule>
  </conditionalFormatting>
  <conditionalFormatting sqref="B16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{8b466a11-2792-48f7-8fd8-d51c138735e1}</x14:id>
        </ext>
      </extLst>
    </cfRule>
  </conditionalFormatting>
  <conditionalFormatting sqref="A16:B16">
    <cfRule type="dataBar" priority="5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{b30c1783-0a2d-42dc-bc26-86c117544a45}</x14:id>
        </ext>
      </extLst>
    </cfRule>
  </conditionalFormatting>
  <conditionalFormatting sqref="E12:E21">
    <cfRule type="dataBar" priority="5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{e900ab98-4a86-40fc-ab06-ee2ce6854dca}</x14:id>
        </ext>
      </extLst>
    </cfRule>
  </conditionalFormatting>
  <conditionalFormatting sqref="A19:B2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{24d9f17d-0810-4780-a28e-e81098d166e2}</x14:id>
        </ext>
      </extLst>
    </cfRule>
  </conditionalFormatting>
  <conditionalFormatting sqref="D23:E23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{3a1b1022-fb00-46c8-aac5-02a4012efae3}</x14:id>
        </ext>
      </extLst>
    </cfRule>
  </conditionalFormatting>
  <conditionalFormatting sqref="F1:IV30 D25:D29 A24:B28 E25:E30 A21:B22 B1:E3 A1:A4 E9:E11 C9:C29 H31:IV31 B9:B10 A30:D31 A8:A15 A17:B18 A32:IV65536 D9:D22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{2be86482-3675-471e-acf5-b1e1ce7c8aea}</x14:id>
        </ext>
      </extLst>
    </cfRule>
  </conditionalFormatting>
  <conditionalFormatting sqref="E2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{74e28535-1e1d-4aca-bd05-8121de1c2527}</x14:id>
        </ext>
      </extLst>
    </cfRule>
  </conditionalFormatting>
  <printOptions/>
  <pageMargins left="0.7" right="0.7" top="0.75" bottom="0.75" header="0.3" footer="0.3"/>
  <pageSetup horizontalDpi="600" verticalDpi="600" orientation="landscape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3a1d6e-2951-4d55-91f2-6a0679fc82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B11</xm:sqref>
        </x14:conditionalFormatting>
        <x14:conditionalFormatting xmlns:xm="http://schemas.microsoft.com/office/excel/2006/main">
          <x14:cfRule type="dataBar" id="{64d84796-cece-48d1-9cf5-ba495a3cd6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B12:B15</xm:sqref>
        </x14:conditionalFormatting>
        <x14:conditionalFormatting xmlns:xm="http://schemas.microsoft.com/office/excel/2006/main">
          <x14:cfRule type="dataBar" id="{41cde17e-8429-4673-bbe4-411ab27eb9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B17</xm:sqref>
        </x14:conditionalFormatting>
        <x14:conditionalFormatting xmlns:xm="http://schemas.microsoft.com/office/excel/2006/main">
          <x14:cfRule type="dataBar" id="{8b466a11-2792-48f7-8fd8-d51c138735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B16</xm:sqref>
        </x14:conditionalFormatting>
        <x14:conditionalFormatting xmlns:xm="http://schemas.microsoft.com/office/excel/2006/main">
          <x14:cfRule type="dataBar" id="{b30c1783-0a2d-42dc-bc26-86c117544a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A16:B16</xm:sqref>
        </x14:conditionalFormatting>
        <x14:conditionalFormatting xmlns:xm="http://schemas.microsoft.com/office/excel/2006/main">
          <x14:cfRule type="dataBar" id="{e900ab98-4a86-40fc-ab06-ee2ce6854d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E12:E21</xm:sqref>
        </x14:conditionalFormatting>
        <x14:conditionalFormatting xmlns:xm="http://schemas.microsoft.com/office/excel/2006/main">
          <x14:cfRule type="dataBar" id="{24d9f17d-0810-4780-a28e-e81098d166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A19:B20</xm:sqref>
        </x14:conditionalFormatting>
        <x14:conditionalFormatting xmlns:xm="http://schemas.microsoft.com/office/excel/2006/main">
          <x14:cfRule type="dataBar" id="{3a1b1022-fb00-46c8-aac5-02a4012efa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D23:E23</xm:sqref>
        </x14:conditionalFormatting>
        <x14:conditionalFormatting xmlns:xm="http://schemas.microsoft.com/office/excel/2006/main">
          <x14:cfRule type="dataBar" id="{2be86482-3675-471e-acf5-b1e1ce7c8a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F1:IV30 D25:D29 A24:B28 E25:E30 A21:B22 B1:E3 A1:A4 E9:E11 C9:C29 H31:IV31 B9:B10 A30:D31 A8:A15 A17:B18 A32:IV65536 D9:D22</xm:sqref>
        </x14:conditionalFormatting>
        <x14:conditionalFormatting xmlns:xm="http://schemas.microsoft.com/office/excel/2006/main">
          <x14:cfRule type="dataBar" id="{74e28535-1e1d-4aca-bd05-8121de1c25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3">
      <selection activeCell="C19" sqref="C19"/>
    </sheetView>
  </sheetViews>
  <sheetFormatPr defaultColWidth="11.421875" defaultRowHeight="12.75"/>
  <cols>
    <col min="1" max="1" width="9.28125" style="36" customWidth="1"/>
    <col min="2" max="2" width="14.421875" style="36" customWidth="1"/>
    <col min="3" max="5" width="15.421875" style="36" customWidth="1"/>
    <col min="6" max="6" width="18.421875" style="36" customWidth="1"/>
    <col min="7" max="7" width="14.28125" style="37" customWidth="1"/>
    <col min="8" max="8" width="12.8515625" style="36" customWidth="1"/>
    <col min="9" max="9" width="10.421875" style="36" customWidth="1"/>
    <col min="10" max="10" width="12.140625" style="36" customWidth="1"/>
    <col min="11" max="11" width="14.7109375" style="36" customWidth="1"/>
    <col min="12" max="12" width="11.57421875" style="36" customWidth="1"/>
    <col min="13" max="13" width="18.8515625" style="36" customWidth="1"/>
    <col min="14" max="14" width="15.8515625" style="36" customWidth="1"/>
    <col min="15" max="15" width="14.421875" style="36" customWidth="1"/>
    <col min="16" max="16" width="14.57421875" style="36" customWidth="1"/>
    <col min="17" max="17" width="16.421875" style="36" customWidth="1"/>
    <col min="18" max="18" width="14.421875" style="36" customWidth="1"/>
    <col min="19" max="16384" width="11.421875" style="36" customWidth="1"/>
  </cols>
  <sheetData>
    <row r="1" spans="1:18" s="18" customFormat="1" ht="39.75" customHeight="1">
      <c r="A1" s="42" t="s">
        <v>24</v>
      </c>
      <c r="B1" s="43"/>
      <c r="C1" s="43"/>
      <c r="D1" s="43"/>
      <c r="E1" s="44"/>
      <c r="F1" s="45" t="s">
        <v>25</v>
      </c>
      <c r="G1" s="46"/>
      <c r="H1" s="46"/>
      <c r="I1" s="46"/>
      <c r="J1" s="46"/>
      <c r="K1" s="46"/>
      <c r="L1" s="46"/>
      <c r="M1" s="46"/>
      <c r="N1" s="46"/>
      <c r="O1" s="47"/>
      <c r="P1" s="48"/>
      <c r="Q1" s="48"/>
      <c r="R1" s="48"/>
    </row>
    <row r="2" spans="1:18" s="18" customFormat="1" ht="24" customHeight="1">
      <c r="A2" s="42" t="s">
        <v>26</v>
      </c>
      <c r="B2" s="43"/>
      <c r="C2" s="43"/>
      <c r="D2" s="43"/>
      <c r="E2" s="44"/>
      <c r="F2" s="49" t="s">
        <v>27</v>
      </c>
      <c r="G2" s="49"/>
      <c r="H2" s="49"/>
      <c r="I2" s="49"/>
      <c r="J2" s="49"/>
      <c r="K2" s="49"/>
      <c r="L2" s="49"/>
      <c r="M2" s="49"/>
      <c r="N2" s="49"/>
      <c r="O2" s="49"/>
      <c r="P2" s="48"/>
      <c r="Q2" s="48"/>
      <c r="R2" s="48"/>
    </row>
    <row r="3" spans="1:18" s="19" customFormat="1" ht="24.75" customHeight="1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3" t="s">
        <v>29</v>
      </c>
      <c r="Q3" s="53"/>
      <c r="R3" s="53"/>
    </row>
    <row r="4" spans="1:18" s="22" customFormat="1" ht="67.5" customHeight="1">
      <c r="A4" s="56" t="s">
        <v>30</v>
      </c>
      <c r="B4" s="56" t="s">
        <v>31</v>
      </c>
      <c r="C4" s="20" t="s">
        <v>32</v>
      </c>
      <c r="D4" s="20" t="s">
        <v>33</v>
      </c>
      <c r="E4" s="20" t="s">
        <v>34</v>
      </c>
      <c r="F4" s="54" t="s">
        <v>35</v>
      </c>
      <c r="G4" s="21" t="s">
        <v>36</v>
      </c>
      <c r="H4" s="57" t="s">
        <v>37</v>
      </c>
      <c r="I4" s="59" t="s">
        <v>38</v>
      </c>
      <c r="J4" s="60"/>
      <c r="K4" s="54" t="s">
        <v>39</v>
      </c>
      <c r="L4" s="54" t="s">
        <v>40</v>
      </c>
      <c r="M4" s="21" t="s">
        <v>41</v>
      </c>
      <c r="N4" s="21" t="s">
        <v>42</v>
      </c>
      <c r="O4" s="21" t="s">
        <v>43</v>
      </c>
      <c r="P4" s="41" t="s">
        <v>44</v>
      </c>
      <c r="Q4" s="41" t="s">
        <v>45</v>
      </c>
      <c r="R4" s="41" t="s">
        <v>46</v>
      </c>
    </row>
    <row r="5" spans="1:18" s="22" customFormat="1" ht="25.5" customHeight="1">
      <c r="A5" s="56"/>
      <c r="B5" s="56"/>
      <c r="C5" s="23" t="s">
        <v>47</v>
      </c>
      <c r="D5" s="23" t="s">
        <v>47</v>
      </c>
      <c r="E5" s="23" t="s">
        <v>47</v>
      </c>
      <c r="F5" s="55"/>
      <c r="G5" s="23" t="s">
        <v>47</v>
      </c>
      <c r="H5" s="58"/>
      <c r="I5" s="24" t="s">
        <v>48</v>
      </c>
      <c r="J5" s="24" t="s">
        <v>49</v>
      </c>
      <c r="K5" s="55"/>
      <c r="L5" s="55"/>
      <c r="M5" s="25" t="s">
        <v>50</v>
      </c>
      <c r="N5" s="25" t="s">
        <v>50</v>
      </c>
      <c r="O5" s="25" t="s">
        <v>50</v>
      </c>
      <c r="P5" s="41"/>
      <c r="Q5" s="41"/>
      <c r="R5" s="41"/>
    </row>
    <row r="6" spans="1:18" ht="118.5" customHeight="1">
      <c r="A6" s="26">
        <v>1</v>
      </c>
      <c r="B6" s="27">
        <v>1</v>
      </c>
      <c r="C6" s="28" t="s">
        <v>51</v>
      </c>
      <c r="D6" s="28" t="s">
        <v>52</v>
      </c>
      <c r="E6" s="28" t="s">
        <v>53</v>
      </c>
      <c r="F6" s="29" t="s">
        <v>54</v>
      </c>
      <c r="G6" s="30" t="s">
        <v>55</v>
      </c>
      <c r="H6" s="31">
        <v>2400000</v>
      </c>
      <c r="I6" s="31">
        <v>0</v>
      </c>
      <c r="J6" s="32">
        <v>0</v>
      </c>
      <c r="K6" s="33" t="s">
        <v>21</v>
      </c>
      <c r="L6" s="33" t="s">
        <v>56</v>
      </c>
      <c r="M6" s="34">
        <v>43524</v>
      </c>
      <c r="N6" s="34">
        <v>43585</v>
      </c>
      <c r="O6" s="34">
        <v>43585</v>
      </c>
      <c r="P6" s="31">
        <v>2400000</v>
      </c>
      <c r="Q6" s="33" t="s">
        <v>57</v>
      </c>
      <c r="R6" s="35"/>
    </row>
    <row r="7" spans="1:18" ht="144.75" customHeight="1">
      <c r="A7" s="26">
        <v>2</v>
      </c>
      <c r="B7" s="27">
        <v>2</v>
      </c>
      <c r="C7" s="28" t="s">
        <v>58</v>
      </c>
      <c r="D7" s="28" t="s">
        <v>52</v>
      </c>
      <c r="E7" s="28" t="s">
        <v>53</v>
      </c>
      <c r="F7" s="29" t="s">
        <v>59</v>
      </c>
      <c r="G7" s="30" t="s">
        <v>60</v>
      </c>
      <c r="H7" s="31">
        <v>1920000</v>
      </c>
      <c r="I7" s="31">
        <v>0</v>
      </c>
      <c r="J7" s="32">
        <v>0</v>
      </c>
      <c r="K7" s="33" t="s">
        <v>61</v>
      </c>
      <c r="L7" s="33" t="s">
        <v>62</v>
      </c>
      <c r="M7" s="34">
        <v>43605</v>
      </c>
      <c r="N7" s="34">
        <v>43799</v>
      </c>
      <c r="O7" s="34">
        <v>43799</v>
      </c>
      <c r="P7" s="31">
        <v>1920000</v>
      </c>
      <c r="Q7" s="33" t="s">
        <v>63</v>
      </c>
      <c r="R7" s="35"/>
    </row>
    <row r="8" spans="1:18" ht="138" customHeight="1">
      <c r="A8" s="26">
        <v>3</v>
      </c>
      <c r="B8" s="27">
        <v>3</v>
      </c>
      <c r="C8" s="28" t="s">
        <v>51</v>
      </c>
      <c r="D8" s="28" t="s">
        <v>52</v>
      </c>
      <c r="E8" s="28" t="s">
        <v>53</v>
      </c>
      <c r="F8" s="29" t="s">
        <v>54</v>
      </c>
      <c r="G8" s="30" t="s">
        <v>55</v>
      </c>
      <c r="H8" s="31">
        <v>0</v>
      </c>
      <c r="I8" s="32">
        <v>0</v>
      </c>
      <c r="J8" s="33" t="s">
        <v>21</v>
      </c>
      <c r="K8" s="33" t="s">
        <v>56</v>
      </c>
      <c r="L8" s="34">
        <v>43524</v>
      </c>
      <c r="M8" s="34">
        <v>43585</v>
      </c>
      <c r="N8" s="34">
        <v>43830</v>
      </c>
      <c r="O8" s="31" t="s">
        <v>55</v>
      </c>
      <c r="P8" s="31" t="s">
        <v>55</v>
      </c>
      <c r="Q8" s="33" t="s">
        <v>63</v>
      </c>
      <c r="R8" s="35"/>
    </row>
    <row r="9" spans="1:18" ht="72" customHeight="1">
      <c r="A9" s="26">
        <v>4</v>
      </c>
      <c r="B9" s="27">
        <v>4</v>
      </c>
      <c r="C9" s="28" t="s">
        <v>58</v>
      </c>
      <c r="D9" s="28" t="s">
        <v>52</v>
      </c>
      <c r="E9" s="28" t="s">
        <v>53</v>
      </c>
      <c r="F9" s="29" t="s">
        <v>65</v>
      </c>
      <c r="G9" s="30" t="s">
        <v>55</v>
      </c>
      <c r="H9" s="31">
        <v>450000</v>
      </c>
      <c r="I9" s="31">
        <v>0</v>
      </c>
      <c r="J9" s="32">
        <v>0</v>
      </c>
      <c r="K9" s="33" t="s">
        <v>66</v>
      </c>
      <c r="L9" s="33" t="s">
        <v>67</v>
      </c>
      <c r="M9" s="34">
        <v>43655</v>
      </c>
      <c r="N9" s="34">
        <v>43662</v>
      </c>
      <c r="O9" s="34">
        <v>43662</v>
      </c>
      <c r="P9" s="31">
        <v>450000</v>
      </c>
      <c r="Q9" s="33" t="s">
        <v>57</v>
      </c>
      <c r="R9" s="35"/>
    </row>
    <row r="10" spans="1:18" ht="59.25" customHeight="1">
      <c r="A10" s="26">
        <v>5</v>
      </c>
      <c r="B10" s="27">
        <v>5</v>
      </c>
      <c r="C10" s="28" t="s">
        <v>58</v>
      </c>
      <c r="D10" s="28" t="s">
        <v>52</v>
      </c>
      <c r="E10" s="28" t="s">
        <v>53</v>
      </c>
      <c r="F10" s="29" t="s">
        <v>68</v>
      </c>
      <c r="G10" s="30" t="s">
        <v>60</v>
      </c>
      <c r="H10" s="31">
        <v>1430000</v>
      </c>
      <c r="I10" s="31">
        <v>0</v>
      </c>
      <c r="J10" s="32">
        <v>0</v>
      </c>
      <c r="K10" s="33" t="s">
        <v>69</v>
      </c>
      <c r="L10" s="33" t="s">
        <v>70</v>
      </c>
      <c r="M10" s="34">
        <v>43655</v>
      </c>
      <c r="N10" s="34">
        <v>43662</v>
      </c>
      <c r="O10" s="34">
        <v>43662</v>
      </c>
      <c r="P10" s="31">
        <v>1430000</v>
      </c>
      <c r="Q10" s="33" t="s">
        <v>57</v>
      </c>
      <c r="R10" s="35"/>
    </row>
    <row r="11" spans="1:18" ht="48.75" customHeight="1">
      <c r="A11" s="26">
        <v>6</v>
      </c>
      <c r="B11" s="27">
        <v>6</v>
      </c>
      <c r="C11" s="28" t="s">
        <v>51</v>
      </c>
      <c r="D11" s="28" t="s">
        <v>52</v>
      </c>
      <c r="E11" s="28" t="s">
        <v>53</v>
      </c>
      <c r="F11" s="29" t="s">
        <v>71</v>
      </c>
      <c r="G11" s="30" t="s">
        <v>55</v>
      </c>
      <c r="H11" s="31">
        <v>2276299</v>
      </c>
      <c r="I11" s="31">
        <v>0</v>
      </c>
      <c r="J11" s="32">
        <v>0</v>
      </c>
      <c r="K11" s="33" t="s">
        <v>72</v>
      </c>
      <c r="L11" s="33" t="s">
        <v>73</v>
      </c>
      <c r="M11" s="34">
        <v>43655</v>
      </c>
      <c r="N11" s="34">
        <v>43769</v>
      </c>
      <c r="O11" s="34">
        <v>43769</v>
      </c>
      <c r="P11" s="31">
        <v>2276299</v>
      </c>
      <c r="Q11" s="33" t="s">
        <v>63</v>
      </c>
      <c r="R11" s="35"/>
    </row>
    <row r="12" spans="1:18" ht="63" customHeight="1">
      <c r="A12" s="26">
        <v>7</v>
      </c>
      <c r="B12" s="27">
        <v>7</v>
      </c>
      <c r="C12" s="28" t="s">
        <v>58</v>
      </c>
      <c r="D12" s="28" t="s">
        <v>58</v>
      </c>
      <c r="E12" s="28" t="s">
        <v>64</v>
      </c>
      <c r="F12" s="29" t="s">
        <v>74</v>
      </c>
      <c r="G12" s="30" t="s">
        <v>55</v>
      </c>
      <c r="H12" s="31">
        <v>8982715</v>
      </c>
      <c r="I12" s="31">
        <v>0</v>
      </c>
      <c r="J12" s="32">
        <v>0</v>
      </c>
      <c r="K12" s="33" t="s">
        <v>75</v>
      </c>
      <c r="L12" s="33" t="s">
        <v>76</v>
      </c>
      <c r="M12" s="34">
        <v>43655</v>
      </c>
      <c r="N12" s="34">
        <v>43662</v>
      </c>
      <c r="O12" s="34">
        <v>43662</v>
      </c>
      <c r="P12" s="31">
        <v>8982715</v>
      </c>
      <c r="Q12" s="33" t="s">
        <v>57</v>
      </c>
      <c r="R12" s="35"/>
    </row>
    <row r="13" spans="1:18" ht="63" customHeight="1">
      <c r="A13" s="26">
        <v>8</v>
      </c>
      <c r="B13" s="27">
        <v>8</v>
      </c>
      <c r="C13" s="28" t="s">
        <v>58</v>
      </c>
      <c r="D13" s="28" t="s">
        <v>58</v>
      </c>
      <c r="E13" s="28" t="s">
        <v>64</v>
      </c>
      <c r="F13" s="29" t="s">
        <v>77</v>
      </c>
      <c r="G13" s="30" t="s">
        <v>60</v>
      </c>
      <c r="H13" s="31">
        <v>3450000</v>
      </c>
      <c r="I13" s="31">
        <v>0</v>
      </c>
      <c r="J13" s="32">
        <v>0</v>
      </c>
      <c r="K13" s="33" t="s">
        <v>78</v>
      </c>
      <c r="L13" s="33" t="s">
        <v>79</v>
      </c>
      <c r="M13" s="34">
        <v>43655</v>
      </c>
      <c r="N13" s="34">
        <v>43662</v>
      </c>
      <c r="O13" s="34">
        <v>43662</v>
      </c>
      <c r="P13" s="31">
        <v>3450000</v>
      </c>
      <c r="Q13" s="33" t="s">
        <v>57</v>
      </c>
      <c r="R13" s="35"/>
    </row>
    <row r="14" spans="1:18" ht="102" customHeight="1">
      <c r="A14" s="26">
        <v>9</v>
      </c>
      <c r="B14" s="27">
        <v>9</v>
      </c>
      <c r="C14" s="28" t="s">
        <v>58</v>
      </c>
      <c r="D14" s="28" t="s">
        <v>58</v>
      </c>
      <c r="E14" s="28" t="s">
        <v>64</v>
      </c>
      <c r="F14" s="29" t="s">
        <v>80</v>
      </c>
      <c r="G14" s="30" t="s">
        <v>55</v>
      </c>
      <c r="H14" s="31">
        <v>7987280</v>
      </c>
      <c r="I14" s="31">
        <v>0</v>
      </c>
      <c r="J14" s="32">
        <v>0</v>
      </c>
      <c r="K14" s="33" t="s">
        <v>81</v>
      </c>
      <c r="L14" s="33" t="s">
        <v>82</v>
      </c>
      <c r="M14" s="34">
        <v>43655</v>
      </c>
      <c r="N14" s="34">
        <v>43662</v>
      </c>
      <c r="O14" s="34">
        <v>43662</v>
      </c>
      <c r="P14" s="31">
        <v>7987280</v>
      </c>
      <c r="Q14" s="33" t="s">
        <v>57</v>
      </c>
      <c r="R14" s="35"/>
    </row>
    <row r="15" spans="1:18" ht="72" hidden="1">
      <c r="A15" s="26">
        <v>9</v>
      </c>
      <c r="B15" s="27">
        <v>9</v>
      </c>
      <c r="C15" s="28" t="s">
        <v>58</v>
      </c>
      <c r="D15" s="28" t="s">
        <v>58</v>
      </c>
      <c r="E15" s="28" t="s">
        <v>64</v>
      </c>
      <c r="F15" s="29" t="s">
        <v>83</v>
      </c>
      <c r="G15" s="30" t="s">
        <v>55</v>
      </c>
      <c r="H15" s="31">
        <v>7987280</v>
      </c>
      <c r="I15" s="31">
        <v>0</v>
      </c>
      <c r="J15" s="32">
        <v>1</v>
      </c>
      <c r="K15" s="33" t="s">
        <v>81</v>
      </c>
      <c r="L15" s="33" t="s">
        <v>84</v>
      </c>
      <c r="M15" s="34">
        <v>43655</v>
      </c>
      <c r="N15" s="34">
        <v>43662</v>
      </c>
      <c r="O15" s="34">
        <v>43662</v>
      </c>
      <c r="P15" s="31">
        <v>7987281</v>
      </c>
      <c r="Q15" s="33" t="s">
        <v>57</v>
      </c>
      <c r="R15" s="35"/>
    </row>
    <row r="16" spans="1:18" ht="36">
      <c r="A16" s="26">
        <v>10</v>
      </c>
      <c r="B16" s="27">
        <v>10</v>
      </c>
      <c r="C16" s="28" t="s">
        <v>58</v>
      </c>
      <c r="D16" s="28" t="s">
        <v>58</v>
      </c>
      <c r="E16" s="28" t="s">
        <v>64</v>
      </c>
      <c r="F16" s="29" t="s">
        <v>93</v>
      </c>
      <c r="G16" s="30" t="s">
        <v>55</v>
      </c>
      <c r="H16" s="31">
        <v>10598646</v>
      </c>
      <c r="I16" s="31">
        <v>0</v>
      </c>
      <c r="J16" s="32">
        <v>2</v>
      </c>
      <c r="K16" s="33" t="s">
        <v>94</v>
      </c>
      <c r="L16" s="33" t="s">
        <v>95</v>
      </c>
      <c r="M16" s="34">
        <v>43726</v>
      </c>
      <c r="N16" s="34">
        <v>43734</v>
      </c>
      <c r="O16" s="34">
        <v>43734</v>
      </c>
      <c r="P16" s="31">
        <f>+H16</f>
        <v>10598646</v>
      </c>
      <c r="Q16" s="33" t="s">
        <v>57</v>
      </c>
      <c r="R16" s="35"/>
    </row>
    <row r="17" spans="1:18" ht="36">
      <c r="A17" s="26">
        <v>11</v>
      </c>
      <c r="B17" s="27">
        <v>11</v>
      </c>
      <c r="C17" s="28" t="s">
        <v>58</v>
      </c>
      <c r="D17" s="28" t="s">
        <v>58</v>
      </c>
      <c r="E17" s="28" t="s">
        <v>92</v>
      </c>
      <c r="F17" s="29" t="s">
        <v>96</v>
      </c>
      <c r="G17" s="30" t="s">
        <v>60</v>
      </c>
      <c r="H17" s="31">
        <v>10510000</v>
      </c>
      <c r="I17" s="31">
        <v>0</v>
      </c>
      <c r="J17" s="32">
        <v>3</v>
      </c>
      <c r="K17" s="33" t="s">
        <v>97</v>
      </c>
      <c r="L17" s="33" t="s">
        <v>98</v>
      </c>
      <c r="M17" s="34">
        <v>43726</v>
      </c>
      <c r="N17" s="34">
        <v>43756</v>
      </c>
      <c r="O17" s="34">
        <v>43756</v>
      </c>
      <c r="P17" s="31">
        <f>+H17</f>
        <v>10510000</v>
      </c>
      <c r="Q17" s="33" t="s">
        <v>57</v>
      </c>
      <c r="R17" s="35"/>
    </row>
    <row r="18" spans="1:18" ht="36">
      <c r="A18" s="26">
        <v>12</v>
      </c>
      <c r="B18" s="27">
        <v>12</v>
      </c>
      <c r="C18" s="28" t="s">
        <v>58</v>
      </c>
      <c r="D18" s="28" t="s">
        <v>58</v>
      </c>
      <c r="E18" s="28" t="s">
        <v>64</v>
      </c>
      <c r="F18" s="29" t="s">
        <v>99</v>
      </c>
      <c r="G18" s="30" t="s">
        <v>55</v>
      </c>
      <c r="H18" s="31">
        <v>4874077</v>
      </c>
      <c r="I18" s="31">
        <v>0</v>
      </c>
      <c r="J18" s="32">
        <v>4</v>
      </c>
      <c r="K18" s="33" t="s">
        <v>100</v>
      </c>
      <c r="L18" s="33" t="s">
        <v>101</v>
      </c>
      <c r="M18" s="34">
        <v>43726</v>
      </c>
      <c r="N18" s="34">
        <v>43734</v>
      </c>
      <c r="O18" s="34">
        <f>+N18</f>
        <v>43734</v>
      </c>
      <c r="P18" s="31">
        <f>+H18</f>
        <v>4874077</v>
      </c>
      <c r="Q18" s="33" t="s">
        <v>57</v>
      </c>
      <c r="R18" s="35"/>
    </row>
    <row r="19" spans="1:18" ht="24">
      <c r="A19" s="26">
        <v>9</v>
      </c>
      <c r="B19" s="27">
        <v>9</v>
      </c>
      <c r="C19" s="28" t="s">
        <v>58</v>
      </c>
      <c r="D19" s="28" t="s">
        <v>58</v>
      </c>
      <c r="E19" s="28" t="s">
        <v>64</v>
      </c>
      <c r="F19" s="29"/>
      <c r="G19" s="30" t="s">
        <v>55</v>
      </c>
      <c r="H19" s="31">
        <v>7987280</v>
      </c>
      <c r="I19" s="31">
        <v>0</v>
      </c>
      <c r="J19" s="32">
        <v>5</v>
      </c>
      <c r="K19" s="33"/>
      <c r="L19" s="33" t="s">
        <v>85</v>
      </c>
      <c r="M19" s="34">
        <v>43655</v>
      </c>
      <c r="N19" s="34">
        <v>43662</v>
      </c>
      <c r="O19" s="34">
        <v>43662</v>
      </c>
      <c r="P19" s="31">
        <v>7987285</v>
      </c>
      <c r="Q19" s="33" t="s">
        <v>57</v>
      </c>
      <c r="R19" s="35"/>
    </row>
    <row r="20" spans="1:18" ht="24">
      <c r="A20" s="26">
        <v>9</v>
      </c>
      <c r="B20" s="27">
        <v>9</v>
      </c>
      <c r="C20" s="28" t="s">
        <v>58</v>
      </c>
      <c r="D20" s="28" t="s">
        <v>58</v>
      </c>
      <c r="E20" s="28" t="s">
        <v>64</v>
      </c>
      <c r="F20" s="29"/>
      <c r="G20" s="30" t="s">
        <v>55</v>
      </c>
      <c r="H20" s="31">
        <v>7987280</v>
      </c>
      <c r="I20" s="31">
        <v>0</v>
      </c>
      <c r="J20" s="32">
        <v>6</v>
      </c>
      <c r="K20" s="33"/>
      <c r="L20" s="33" t="s">
        <v>86</v>
      </c>
      <c r="M20" s="34">
        <v>43655</v>
      </c>
      <c r="N20" s="34">
        <v>43662</v>
      </c>
      <c r="O20" s="34">
        <v>43662</v>
      </c>
      <c r="P20" s="31">
        <v>7987286</v>
      </c>
      <c r="Q20" s="33" t="s">
        <v>57</v>
      </c>
      <c r="R20" s="35"/>
    </row>
    <row r="21" spans="1:18" ht="24">
      <c r="A21" s="26">
        <v>9</v>
      </c>
      <c r="B21" s="27">
        <v>9</v>
      </c>
      <c r="C21" s="28" t="s">
        <v>58</v>
      </c>
      <c r="D21" s="28" t="s">
        <v>58</v>
      </c>
      <c r="E21" s="28" t="s">
        <v>64</v>
      </c>
      <c r="F21" s="29"/>
      <c r="G21" s="30" t="s">
        <v>55</v>
      </c>
      <c r="H21" s="31">
        <v>7987280</v>
      </c>
      <c r="I21" s="31">
        <v>0</v>
      </c>
      <c r="J21" s="32">
        <v>7</v>
      </c>
      <c r="K21" s="33"/>
      <c r="L21" s="33" t="s">
        <v>87</v>
      </c>
      <c r="M21" s="34">
        <v>43655</v>
      </c>
      <c r="N21" s="34">
        <v>43662</v>
      </c>
      <c r="O21" s="34">
        <v>43662</v>
      </c>
      <c r="P21" s="31">
        <v>7987287</v>
      </c>
      <c r="Q21" s="33" t="s">
        <v>57</v>
      </c>
      <c r="R21" s="35"/>
    </row>
    <row r="22" spans="1:18" ht="24">
      <c r="A22" s="26">
        <v>9</v>
      </c>
      <c r="B22" s="27">
        <v>9</v>
      </c>
      <c r="C22" s="28" t="s">
        <v>58</v>
      </c>
      <c r="D22" s="28" t="s">
        <v>58</v>
      </c>
      <c r="E22" s="28" t="s">
        <v>64</v>
      </c>
      <c r="F22" s="29"/>
      <c r="G22" s="30" t="s">
        <v>55</v>
      </c>
      <c r="H22" s="31">
        <v>7987280</v>
      </c>
      <c r="I22" s="31">
        <v>0</v>
      </c>
      <c r="J22" s="32">
        <v>8</v>
      </c>
      <c r="K22" s="33"/>
      <c r="L22" s="33" t="s">
        <v>88</v>
      </c>
      <c r="M22" s="34">
        <v>43655</v>
      </c>
      <c r="N22" s="34">
        <v>43662</v>
      </c>
      <c r="O22" s="34">
        <v>43662</v>
      </c>
      <c r="P22" s="31">
        <v>7987288</v>
      </c>
      <c r="Q22" s="33" t="s">
        <v>57</v>
      </c>
      <c r="R22" s="35"/>
    </row>
    <row r="23" spans="1:18" ht="24">
      <c r="A23" s="26">
        <v>9</v>
      </c>
      <c r="B23" s="27">
        <v>9</v>
      </c>
      <c r="C23" s="28" t="s">
        <v>58</v>
      </c>
      <c r="D23" s="28" t="s">
        <v>58</v>
      </c>
      <c r="E23" s="28" t="s">
        <v>64</v>
      </c>
      <c r="F23" s="29"/>
      <c r="G23" s="30" t="s">
        <v>55</v>
      </c>
      <c r="H23" s="31">
        <v>7987280</v>
      </c>
      <c r="I23" s="31">
        <v>0</v>
      </c>
      <c r="J23" s="32">
        <v>9</v>
      </c>
      <c r="K23" s="33"/>
      <c r="L23" s="33" t="s">
        <v>89</v>
      </c>
      <c r="M23" s="34">
        <v>43655</v>
      </c>
      <c r="N23" s="34">
        <v>43662</v>
      </c>
      <c r="O23" s="34">
        <v>43662</v>
      </c>
      <c r="P23" s="31">
        <v>7987289</v>
      </c>
      <c r="Q23" s="33" t="s">
        <v>57</v>
      </c>
      <c r="R23" s="35"/>
    </row>
    <row r="24" spans="1:18" ht="24">
      <c r="A24" s="26">
        <v>9</v>
      </c>
      <c r="B24" s="27">
        <v>9</v>
      </c>
      <c r="C24" s="28" t="s">
        <v>58</v>
      </c>
      <c r="D24" s="28" t="s">
        <v>58</v>
      </c>
      <c r="E24" s="28" t="s">
        <v>64</v>
      </c>
      <c r="F24" s="29"/>
      <c r="G24" s="30" t="s">
        <v>55</v>
      </c>
      <c r="H24" s="31">
        <v>7987280</v>
      </c>
      <c r="I24" s="31">
        <v>0</v>
      </c>
      <c r="J24" s="32">
        <v>10</v>
      </c>
      <c r="K24" s="33"/>
      <c r="L24" s="33" t="s">
        <v>90</v>
      </c>
      <c r="M24" s="34">
        <v>43655</v>
      </c>
      <c r="N24" s="34">
        <v>43662</v>
      </c>
      <c r="O24" s="34">
        <v>43662</v>
      </c>
      <c r="P24" s="31">
        <v>7987290</v>
      </c>
      <c r="Q24" s="33" t="s">
        <v>57</v>
      </c>
      <c r="R24" s="35"/>
    </row>
    <row r="25" spans="1:18" ht="24">
      <c r="A25" s="26">
        <v>9</v>
      </c>
      <c r="B25" s="27">
        <v>9</v>
      </c>
      <c r="C25" s="28" t="s">
        <v>58</v>
      </c>
      <c r="D25" s="28" t="s">
        <v>58</v>
      </c>
      <c r="E25" s="28" t="s">
        <v>64</v>
      </c>
      <c r="F25" s="29"/>
      <c r="G25" s="30" t="s">
        <v>55</v>
      </c>
      <c r="H25" s="31">
        <v>7987280</v>
      </c>
      <c r="I25" s="31">
        <v>0</v>
      </c>
      <c r="J25" s="32">
        <v>11</v>
      </c>
      <c r="K25" s="33"/>
      <c r="L25" s="33" t="s">
        <v>91</v>
      </c>
      <c r="M25" s="34">
        <v>43655</v>
      </c>
      <c r="N25" s="34">
        <v>43662</v>
      </c>
      <c r="O25" s="34">
        <v>43662</v>
      </c>
      <c r="P25" s="31">
        <v>7987291</v>
      </c>
      <c r="Q25" s="33" t="s">
        <v>57</v>
      </c>
      <c r="R25" s="35"/>
    </row>
  </sheetData>
  <sheetProtection/>
  <mergeCells count="17">
    <mergeCell ref="L4:L5"/>
    <mergeCell ref="A4:A5"/>
    <mergeCell ref="B4:B5"/>
    <mergeCell ref="F4:F5"/>
    <mergeCell ref="H4:H5"/>
    <mergeCell ref="I4:J4"/>
    <mergeCell ref="K4:K5"/>
    <mergeCell ref="P4:P5"/>
    <mergeCell ref="A1:E1"/>
    <mergeCell ref="F1:O1"/>
    <mergeCell ref="P1:R2"/>
    <mergeCell ref="A2:E2"/>
    <mergeCell ref="F2:O2"/>
    <mergeCell ref="A3:O3"/>
    <mergeCell ref="P3:R3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1"/>
  <sheetViews>
    <sheetView showGridLines="0" tabSelected="1" zoomScalePageLayoutView="0" workbookViewId="0" topLeftCell="A1">
      <selection activeCell="I9" sqref="I9:J9"/>
    </sheetView>
  </sheetViews>
  <sheetFormatPr defaultColWidth="11.421875" defaultRowHeight="12.75"/>
  <cols>
    <col min="5" max="5" width="15.28125" style="0" customWidth="1"/>
    <col min="6" max="6" width="28.57421875" style="0" customWidth="1"/>
    <col min="7" max="7" width="26.57421875" style="0" customWidth="1"/>
  </cols>
  <sheetData>
    <row r="3" spans="1:10" ht="18">
      <c r="A3" s="39" t="s">
        <v>152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ht="31.5">
      <c r="A5" s="61" t="s">
        <v>105</v>
      </c>
      <c r="B5" s="61"/>
      <c r="C5" s="62" t="s">
        <v>106</v>
      </c>
      <c r="D5" s="62" t="s">
        <v>107</v>
      </c>
      <c r="E5" s="62" t="s">
        <v>108</v>
      </c>
      <c r="F5" s="62" t="s">
        <v>109</v>
      </c>
      <c r="G5" s="62" t="s">
        <v>110</v>
      </c>
      <c r="H5" s="62" t="s">
        <v>111</v>
      </c>
      <c r="I5" s="61" t="s">
        <v>112</v>
      </c>
      <c r="J5" s="61"/>
    </row>
    <row r="6" spans="1:10" ht="33.75">
      <c r="A6" s="63">
        <v>354</v>
      </c>
      <c r="B6" s="63"/>
      <c r="C6" s="64">
        <v>37</v>
      </c>
      <c r="D6" s="65" t="s">
        <v>21</v>
      </c>
      <c r="E6" s="66">
        <v>43221000.5</v>
      </c>
      <c r="F6" s="67" t="s">
        <v>113</v>
      </c>
      <c r="G6" s="67" t="s">
        <v>114</v>
      </c>
      <c r="H6" s="68" t="s">
        <v>115</v>
      </c>
      <c r="I6" s="69">
        <v>530000</v>
      </c>
      <c r="J6" s="69"/>
    </row>
    <row r="7" spans="1:10" ht="33.75">
      <c r="A7" s="63">
        <v>357</v>
      </c>
      <c r="B7" s="63"/>
      <c r="C7" s="64">
        <v>2</v>
      </c>
      <c r="D7" s="65" t="s">
        <v>21</v>
      </c>
      <c r="E7" s="66">
        <v>43221000.5</v>
      </c>
      <c r="F7" s="67" t="s">
        <v>113</v>
      </c>
      <c r="G7" s="67" t="s">
        <v>114</v>
      </c>
      <c r="H7" s="68" t="s">
        <v>115</v>
      </c>
      <c r="I7" s="69">
        <v>1200000</v>
      </c>
      <c r="J7" s="69"/>
    </row>
    <row r="8" spans="1:10" ht="33.75">
      <c r="A8" s="63">
        <v>358</v>
      </c>
      <c r="B8" s="63"/>
      <c r="C8" s="64">
        <v>1</v>
      </c>
      <c r="D8" s="65" t="s">
        <v>21</v>
      </c>
      <c r="E8" s="66">
        <v>43221000.5</v>
      </c>
      <c r="F8" s="67" t="s">
        <v>113</v>
      </c>
      <c r="G8" s="67" t="s">
        <v>114</v>
      </c>
      <c r="H8" s="68" t="s">
        <v>115</v>
      </c>
      <c r="I8" s="69">
        <v>600000</v>
      </c>
      <c r="J8" s="69"/>
    </row>
    <row r="9" spans="1:10" ht="33.75">
      <c r="A9" s="63">
        <v>359</v>
      </c>
      <c r="B9" s="63"/>
      <c r="C9" s="64">
        <v>3</v>
      </c>
      <c r="D9" s="65" t="s">
        <v>21</v>
      </c>
      <c r="E9" s="66">
        <v>43221000.5</v>
      </c>
      <c r="F9" s="67" t="s">
        <v>113</v>
      </c>
      <c r="G9" s="67" t="s">
        <v>114</v>
      </c>
      <c r="H9" s="68" t="s">
        <v>115</v>
      </c>
      <c r="I9" s="69">
        <v>600000</v>
      </c>
      <c r="J9" s="69"/>
    </row>
    <row r="10" spans="1:10" ht="67.5">
      <c r="A10" s="63">
        <v>360</v>
      </c>
      <c r="B10" s="63"/>
      <c r="C10" s="64">
        <v>4</v>
      </c>
      <c r="D10" s="65" t="s">
        <v>61</v>
      </c>
      <c r="E10" s="66">
        <v>811010525.1</v>
      </c>
      <c r="F10" s="67" t="s">
        <v>116</v>
      </c>
      <c r="G10" s="67" t="s">
        <v>23</v>
      </c>
      <c r="H10" s="68" t="s">
        <v>115</v>
      </c>
      <c r="I10" s="69">
        <v>480000</v>
      </c>
      <c r="J10" s="69"/>
    </row>
    <row r="11" spans="1:10" ht="45">
      <c r="A11" s="63">
        <v>361</v>
      </c>
      <c r="B11" s="63"/>
      <c r="C11" s="64">
        <v>5</v>
      </c>
      <c r="D11" s="65" t="s">
        <v>21</v>
      </c>
      <c r="E11" s="66">
        <v>43221000.5</v>
      </c>
      <c r="F11" s="67" t="s">
        <v>117</v>
      </c>
      <c r="G11" s="67" t="s">
        <v>114</v>
      </c>
      <c r="H11" s="68" t="s">
        <v>115</v>
      </c>
      <c r="I11" s="69">
        <v>600000</v>
      </c>
      <c r="J11" s="69"/>
    </row>
    <row r="12" spans="1:10" ht="45">
      <c r="A12" s="63">
        <v>362</v>
      </c>
      <c r="B12" s="63"/>
      <c r="C12" s="64">
        <v>6</v>
      </c>
      <c r="D12" s="65" t="s">
        <v>21</v>
      </c>
      <c r="E12" s="66">
        <v>43221000.5</v>
      </c>
      <c r="F12" s="67" t="s">
        <v>117</v>
      </c>
      <c r="G12" s="67" t="s">
        <v>114</v>
      </c>
      <c r="H12" s="68" t="s">
        <v>115</v>
      </c>
      <c r="I12" s="69">
        <v>600000</v>
      </c>
      <c r="J12" s="69"/>
    </row>
    <row r="13" spans="1:10" ht="67.5">
      <c r="A13" s="63">
        <v>363</v>
      </c>
      <c r="B13" s="63"/>
      <c r="C13" s="64">
        <v>9</v>
      </c>
      <c r="D13" s="65" t="s">
        <v>69</v>
      </c>
      <c r="E13" s="66">
        <v>43534672.8</v>
      </c>
      <c r="F13" s="67" t="s">
        <v>118</v>
      </c>
      <c r="G13" s="67" t="s">
        <v>119</v>
      </c>
      <c r="H13" s="68" t="s">
        <v>115</v>
      </c>
      <c r="I13" s="69">
        <v>1430000</v>
      </c>
      <c r="J13" s="69"/>
    </row>
    <row r="14" spans="1:10" ht="45">
      <c r="A14" s="63">
        <v>364</v>
      </c>
      <c r="B14" s="63"/>
      <c r="C14" s="64">
        <v>7</v>
      </c>
      <c r="D14" s="65" t="s">
        <v>120</v>
      </c>
      <c r="E14" s="66">
        <v>70162666.4</v>
      </c>
      <c r="F14" s="67" t="s">
        <v>121</v>
      </c>
      <c r="G14" s="67" t="s">
        <v>122</v>
      </c>
      <c r="H14" s="68" t="s">
        <v>115</v>
      </c>
      <c r="I14" s="69">
        <v>8982715</v>
      </c>
      <c r="J14" s="69"/>
    </row>
    <row r="15" spans="1:10" ht="45">
      <c r="A15" s="63">
        <v>365</v>
      </c>
      <c r="B15" s="63"/>
      <c r="C15" s="64">
        <v>8</v>
      </c>
      <c r="D15" s="65" t="s">
        <v>66</v>
      </c>
      <c r="E15" s="66">
        <v>71398174.1</v>
      </c>
      <c r="F15" s="67" t="s">
        <v>123</v>
      </c>
      <c r="G15" s="67" t="s">
        <v>124</v>
      </c>
      <c r="H15" s="68" t="s">
        <v>115</v>
      </c>
      <c r="I15" s="69">
        <v>450000</v>
      </c>
      <c r="J15" s="69"/>
    </row>
    <row r="16" spans="1:10" ht="33.75">
      <c r="A16" s="63">
        <v>366</v>
      </c>
      <c r="B16" s="63"/>
      <c r="C16" s="64">
        <v>10</v>
      </c>
      <c r="D16" s="70" t="s">
        <v>81</v>
      </c>
      <c r="E16" s="66">
        <v>43738852.3</v>
      </c>
      <c r="F16" s="67" t="s">
        <v>125</v>
      </c>
      <c r="G16" s="67" t="s">
        <v>122</v>
      </c>
      <c r="H16" s="68" t="s">
        <v>115</v>
      </c>
      <c r="I16" s="69">
        <v>7987280</v>
      </c>
      <c r="J16" s="69"/>
    </row>
    <row r="17" spans="1:10" ht="67.5">
      <c r="A17" s="63">
        <v>368</v>
      </c>
      <c r="B17" s="63"/>
      <c r="C17" s="64">
        <v>13</v>
      </c>
      <c r="D17" s="65" t="s">
        <v>61</v>
      </c>
      <c r="E17" s="66">
        <v>811010525.1</v>
      </c>
      <c r="F17" s="67" t="s">
        <v>116</v>
      </c>
      <c r="G17" s="67" t="s">
        <v>23</v>
      </c>
      <c r="H17" s="68" t="s">
        <v>115</v>
      </c>
      <c r="I17" s="69">
        <v>240000</v>
      </c>
      <c r="J17" s="69"/>
    </row>
    <row r="18" spans="1:10" ht="33.75">
      <c r="A18" s="63">
        <v>369</v>
      </c>
      <c r="B18" s="63"/>
      <c r="C18" s="64">
        <v>12</v>
      </c>
      <c r="D18" s="65" t="s">
        <v>21</v>
      </c>
      <c r="E18" s="66">
        <v>43221000.5</v>
      </c>
      <c r="F18" s="67" t="s">
        <v>117</v>
      </c>
      <c r="G18" s="67" t="s">
        <v>114</v>
      </c>
      <c r="H18" s="68" t="s">
        <v>115</v>
      </c>
      <c r="I18" s="69">
        <v>600000</v>
      </c>
      <c r="J18" s="69"/>
    </row>
    <row r="19" spans="1:10" ht="45">
      <c r="A19" s="63">
        <v>371</v>
      </c>
      <c r="B19" s="63"/>
      <c r="C19" s="64">
        <v>14</v>
      </c>
      <c r="D19" s="65" t="s">
        <v>21</v>
      </c>
      <c r="E19" s="66">
        <v>43221000.5</v>
      </c>
      <c r="F19" s="67" t="s">
        <v>117</v>
      </c>
      <c r="G19" s="67" t="s">
        <v>114</v>
      </c>
      <c r="H19" s="68" t="s">
        <v>115</v>
      </c>
      <c r="I19" s="69">
        <v>600000</v>
      </c>
      <c r="J19" s="69"/>
    </row>
    <row r="20" spans="1:10" ht="22.5">
      <c r="A20" s="63">
        <v>372</v>
      </c>
      <c r="B20" s="63"/>
      <c r="C20" s="64">
        <v>15</v>
      </c>
      <c r="D20" s="65" t="s">
        <v>126</v>
      </c>
      <c r="E20" s="66">
        <v>900256478</v>
      </c>
      <c r="F20" s="67" t="s">
        <v>93</v>
      </c>
      <c r="G20" s="67" t="s">
        <v>127</v>
      </c>
      <c r="H20" s="68" t="s">
        <v>115</v>
      </c>
      <c r="I20" s="69">
        <v>1031000</v>
      </c>
      <c r="J20" s="69"/>
    </row>
    <row r="21" spans="1:10" ht="22.5">
      <c r="A21" s="63">
        <v>373</v>
      </c>
      <c r="B21" s="63"/>
      <c r="C21" s="64">
        <v>18</v>
      </c>
      <c r="D21" s="65" t="s">
        <v>126</v>
      </c>
      <c r="E21" s="66">
        <v>900256478</v>
      </c>
      <c r="F21" s="67" t="s">
        <v>93</v>
      </c>
      <c r="G21" s="67" t="s">
        <v>127</v>
      </c>
      <c r="H21" s="68" t="s">
        <v>115</v>
      </c>
      <c r="I21" s="69">
        <v>9567646</v>
      </c>
      <c r="J21" s="69"/>
    </row>
    <row r="22" spans="1:10" ht="33.75">
      <c r="A22" s="63">
        <v>374</v>
      </c>
      <c r="B22" s="63"/>
      <c r="C22" s="64">
        <v>19</v>
      </c>
      <c r="D22" s="65" t="s">
        <v>100</v>
      </c>
      <c r="E22" s="66">
        <v>901198707.7</v>
      </c>
      <c r="F22" s="67" t="s">
        <v>99</v>
      </c>
      <c r="G22" s="67" t="s">
        <v>128</v>
      </c>
      <c r="H22" s="68" t="s">
        <v>115</v>
      </c>
      <c r="I22" s="69">
        <v>4874077</v>
      </c>
      <c r="J22" s="69"/>
    </row>
    <row r="23" spans="1:10" ht="33.75">
      <c r="A23" s="63">
        <v>375</v>
      </c>
      <c r="B23" s="63"/>
      <c r="C23" s="64">
        <v>11</v>
      </c>
      <c r="D23" s="71" t="s">
        <v>129</v>
      </c>
      <c r="E23" s="66">
        <v>900736778.5</v>
      </c>
      <c r="F23" s="67" t="s">
        <v>130</v>
      </c>
      <c r="G23" s="67" t="s">
        <v>128</v>
      </c>
      <c r="H23" s="68" t="s">
        <v>115</v>
      </c>
      <c r="I23" s="69">
        <v>3450000</v>
      </c>
      <c r="J23" s="69"/>
    </row>
    <row r="24" spans="1:10" ht="33.75">
      <c r="A24" s="63">
        <v>378</v>
      </c>
      <c r="B24" s="63"/>
      <c r="C24" s="64">
        <v>20</v>
      </c>
      <c r="D24" s="65" t="s">
        <v>21</v>
      </c>
      <c r="E24" s="66">
        <v>43221000.5</v>
      </c>
      <c r="F24" s="67" t="s">
        <v>131</v>
      </c>
      <c r="G24" s="67" t="s">
        <v>114</v>
      </c>
      <c r="H24" s="68" t="s">
        <v>115</v>
      </c>
      <c r="I24" s="69">
        <v>600000</v>
      </c>
      <c r="J24" s="69"/>
    </row>
    <row r="25" spans="1:10" ht="45">
      <c r="A25" s="63">
        <v>379</v>
      </c>
      <c r="B25" s="63"/>
      <c r="C25" s="64">
        <v>21</v>
      </c>
      <c r="D25" s="65" t="s">
        <v>132</v>
      </c>
      <c r="E25" s="66">
        <v>1128266257.3</v>
      </c>
      <c r="F25" s="67" t="s">
        <v>133</v>
      </c>
      <c r="G25" s="67" t="s">
        <v>122</v>
      </c>
      <c r="H25" s="68" t="s">
        <v>115</v>
      </c>
      <c r="I25" s="69">
        <v>1000000</v>
      </c>
      <c r="J25" s="69"/>
    </row>
    <row r="26" spans="1:10" ht="33.75">
      <c r="A26" s="63">
        <v>380</v>
      </c>
      <c r="B26" s="63"/>
      <c r="C26" s="64">
        <v>22</v>
      </c>
      <c r="D26" s="65" t="s">
        <v>100</v>
      </c>
      <c r="E26" s="66">
        <v>901198707.7</v>
      </c>
      <c r="F26" s="67" t="s">
        <v>134</v>
      </c>
      <c r="G26" s="67" t="s">
        <v>119</v>
      </c>
      <c r="H26" s="68" t="s">
        <v>115</v>
      </c>
      <c r="I26" s="69">
        <v>1999977</v>
      </c>
      <c r="J26" s="69"/>
    </row>
    <row r="27" spans="1:10" ht="45">
      <c r="A27" s="63">
        <v>381</v>
      </c>
      <c r="B27" s="63"/>
      <c r="C27" s="64">
        <v>23</v>
      </c>
      <c r="D27" s="65" t="s">
        <v>97</v>
      </c>
      <c r="E27" s="66">
        <v>901252608.7</v>
      </c>
      <c r="F27" s="67" t="s">
        <v>135</v>
      </c>
      <c r="G27" s="67" t="s">
        <v>136</v>
      </c>
      <c r="H27" s="68" t="s">
        <v>115</v>
      </c>
      <c r="I27" s="69">
        <v>10510000</v>
      </c>
      <c r="J27" s="69"/>
    </row>
    <row r="28" spans="1:10" ht="22.5">
      <c r="A28" s="63">
        <v>382</v>
      </c>
      <c r="B28" s="63"/>
      <c r="C28" s="64">
        <v>24</v>
      </c>
      <c r="D28" s="72" t="s">
        <v>137</v>
      </c>
      <c r="E28" s="66">
        <v>901013659.8</v>
      </c>
      <c r="F28" s="67" t="s">
        <v>138</v>
      </c>
      <c r="G28" s="67" t="s">
        <v>122</v>
      </c>
      <c r="H28" s="68" t="s">
        <v>115</v>
      </c>
      <c r="I28" s="69">
        <v>1595978</v>
      </c>
      <c r="J28" s="69"/>
    </row>
    <row r="29" spans="1:10" ht="22.5">
      <c r="A29" s="63">
        <v>383</v>
      </c>
      <c r="B29" s="63"/>
      <c r="C29" s="64">
        <v>25</v>
      </c>
      <c r="D29" s="73" t="s">
        <v>139</v>
      </c>
      <c r="E29" s="66">
        <v>811029989.7</v>
      </c>
      <c r="F29" s="67" t="s">
        <v>140</v>
      </c>
      <c r="G29" s="67" t="s">
        <v>124</v>
      </c>
      <c r="H29" s="68" t="s">
        <v>115</v>
      </c>
      <c r="I29" s="69">
        <v>238000</v>
      </c>
      <c r="J29" s="69"/>
    </row>
    <row r="30" spans="1:10" ht="67.5">
      <c r="A30" s="63">
        <v>384</v>
      </c>
      <c r="B30" s="63"/>
      <c r="C30" s="64">
        <v>26</v>
      </c>
      <c r="D30" s="65" t="s">
        <v>61</v>
      </c>
      <c r="E30" s="66">
        <v>811010525.1</v>
      </c>
      <c r="F30" s="67" t="s">
        <v>116</v>
      </c>
      <c r="G30" s="67" t="s">
        <v>23</v>
      </c>
      <c r="H30" s="68" t="s">
        <v>115</v>
      </c>
      <c r="I30" s="69">
        <v>210000</v>
      </c>
      <c r="J30" s="69"/>
    </row>
    <row r="31" spans="1:10" ht="33.75">
      <c r="A31" s="63">
        <v>385</v>
      </c>
      <c r="B31" s="63"/>
      <c r="C31" s="64">
        <v>27</v>
      </c>
      <c r="D31" s="71" t="s">
        <v>129</v>
      </c>
      <c r="E31" s="66">
        <v>900736778.5</v>
      </c>
      <c r="F31" s="67" t="s">
        <v>141</v>
      </c>
      <c r="G31" s="67" t="s">
        <v>119</v>
      </c>
      <c r="H31" s="68" t="s">
        <v>115</v>
      </c>
      <c r="I31" s="69">
        <v>1033333</v>
      </c>
      <c r="J31" s="69"/>
    </row>
    <row r="32" spans="1:10" ht="33.75">
      <c r="A32" s="63">
        <v>388</v>
      </c>
      <c r="B32" s="63"/>
      <c r="C32" s="64">
        <v>28</v>
      </c>
      <c r="D32" s="65" t="s">
        <v>21</v>
      </c>
      <c r="E32" s="66">
        <v>43221000.5</v>
      </c>
      <c r="F32" s="67" t="s">
        <v>117</v>
      </c>
      <c r="G32" s="67" t="s">
        <v>114</v>
      </c>
      <c r="H32" s="68" t="s">
        <v>115</v>
      </c>
      <c r="I32" s="69">
        <v>600000</v>
      </c>
      <c r="J32" s="69"/>
    </row>
    <row r="33" spans="1:10" ht="45">
      <c r="A33" s="63">
        <v>389</v>
      </c>
      <c r="B33" s="63"/>
      <c r="C33" s="64">
        <v>29</v>
      </c>
      <c r="D33" s="74" t="s">
        <v>142</v>
      </c>
      <c r="E33" s="66">
        <v>70663639.5</v>
      </c>
      <c r="F33" s="67" t="s">
        <v>143</v>
      </c>
      <c r="G33" s="67" t="s">
        <v>124</v>
      </c>
      <c r="H33" s="68" t="s">
        <v>115</v>
      </c>
      <c r="I33" s="69">
        <v>2879000</v>
      </c>
      <c r="J33" s="69"/>
    </row>
    <row r="34" spans="1:10" ht="45">
      <c r="A34" s="63">
        <v>392</v>
      </c>
      <c r="B34" s="63"/>
      <c r="C34" s="64">
        <v>30</v>
      </c>
      <c r="D34" s="65" t="s">
        <v>144</v>
      </c>
      <c r="E34" s="66">
        <v>900388112.7</v>
      </c>
      <c r="F34" s="67" t="s">
        <v>145</v>
      </c>
      <c r="G34" s="67" t="s">
        <v>124</v>
      </c>
      <c r="H34" s="68" t="s">
        <v>115</v>
      </c>
      <c r="I34" s="69">
        <v>2276299</v>
      </c>
      <c r="J34" s="69"/>
    </row>
    <row r="35" spans="1:10" ht="67.5">
      <c r="A35" s="63">
        <v>393</v>
      </c>
      <c r="B35" s="63"/>
      <c r="C35" s="64">
        <v>31</v>
      </c>
      <c r="D35" s="65" t="s">
        <v>61</v>
      </c>
      <c r="E35" s="66">
        <v>811010525.1</v>
      </c>
      <c r="F35" s="67" t="s">
        <v>116</v>
      </c>
      <c r="G35" s="67" t="s">
        <v>23</v>
      </c>
      <c r="H35" s="68" t="s">
        <v>115</v>
      </c>
      <c r="I35" s="69">
        <v>360000</v>
      </c>
      <c r="J35" s="69"/>
    </row>
    <row r="36" spans="1:10" ht="45">
      <c r="A36" s="63">
        <v>394</v>
      </c>
      <c r="B36" s="63"/>
      <c r="C36" s="64">
        <v>32</v>
      </c>
      <c r="D36" s="71" t="s">
        <v>129</v>
      </c>
      <c r="E36" s="66">
        <v>900736778.5</v>
      </c>
      <c r="F36" s="67" t="s">
        <v>146</v>
      </c>
      <c r="G36" s="67" t="s">
        <v>119</v>
      </c>
      <c r="H36" s="68" t="s">
        <v>115</v>
      </c>
      <c r="I36" s="69">
        <v>2059971</v>
      </c>
      <c r="J36" s="69"/>
    </row>
    <row r="37" spans="1:10" ht="45">
      <c r="A37" s="63">
        <v>395</v>
      </c>
      <c r="B37" s="63"/>
      <c r="C37" s="64">
        <v>33</v>
      </c>
      <c r="D37" s="65" t="s">
        <v>147</v>
      </c>
      <c r="E37" s="66">
        <v>71584609.9</v>
      </c>
      <c r="F37" s="67" t="s">
        <v>148</v>
      </c>
      <c r="G37" s="67" t="s">
        <v>149</v>
      </c>
      <c r="H37" s="68" t="s">
        <v>115</v>
      </c>
      <c r="I37" s="69">
        <v>5097800</v>
      </c>
      <c r="J37" s="69"/>
    </row>
    <row r="38" spans="1:10" ht="33.75">
      <c r="A38" s="63">
        <v>396</v>
      </c>
      <c r="B38" s="63"/>
      <c r="C38" s="64">
        <v>34</v>
      </c>
      <c r="D38" s="65" t="s">
        <v>21</v>
      </c>
      <c r="E38" s="66">
        <v>43221000.5</v>
      </c>
      <c r="F38" s="67" t="s">
        <v>117</v>
      </c>
      <c r="G38" s="67" t="s">
        <v>114</v>
      </c>
      <c r="H38" s="68" t="s">
        <v>115</v>
      </c>
      <c r="I38" s="69">
        <v>600000</v>
      </c>
      <c r="J38" s="69"/>
    </row>
    <row r="39" spans="1:10" ht="33.75">
      <c r="A39" s="63">
        <v>397</v>
      </c>
      <c r="B39" s="63"/>
      <c r="C39" s="64">
        <v>36</v>
      </c>
      <c r="D39" s="65" t="s">
        <v>120</v>
      </c>
      <c r="E39" s="66">
        <v>70162666.4</v>
      </c>
      <c r="F39" s="67" t="s">
        <v>150</v>
      </c>
      <c r="G39" s="67" t="s">
        <v>122</v>
      </c>
      <c r="H39" s="68" t="s">
        <v>115</v>
      </c>
      <c r="I39" s="69">
        <v>1090040</v>
      </c>
      <c r="J39" s="69"/>
    </row>
    <row r="40" spans="1:10" ht="67.5">
      <c r="A40" s="63">
        <v>398</v>
      </c>
      <c r="B40" s="63"/>
      <c r="C40" s="64">
        <v>37</v>
      </c>
      <c r="D40" s="65" t="s">
        <v>120</v>
      </c>
      <c r="E40" s="66">
        <v>70162666.4</v>
      </c>
      <c r="F40" s="67" t="s">
        <v>150</v>
      </c>
      <c r="G40" s="67" t="s">
        <v>122</v>
      </c>
      <c r="H40" s="68" t="s">
        <v>115</v>
      </c>
      <c r="I40" s="69">
        <v>392562</v>
      </c>
      <c r="J40" s="69"/>
    </row>
    <row r="41" spans="2:3" ht="12.75">
      <c r="B41" s="75" t="s">
        <v>151</v>
      </c>
      <c r="C41" s="75"/>
    </row>
  </sheetData>
  <sheetProtection/>
  <mergeCells count="74">
    <mergeCell ref="B41:C41"/>
    <mergeCell ref="A3:J3"/>
    <mergeCell ref="A38:B38"/>
    <mergeCell ref="I38:J38"/>
    <mergeCell ref="A39:B39"/>
    <mergeCell ref="I39:J39"/>
    <mergeCell ref="A40:B40"/>
    <mergeCell ref="I40:J40"/>
    <mergeCell ref="A35:B35"/>
    <mergeCell ref="I35:J35"/>
    <mergeCell ref="A36:B36"/>
    <mergeCell ref="I36:J36"/>
    <mergeCell ref="A37:B37"/>
    <mergeCell ref="I37:J37"/>
    <mergeCell ref="A32:B32"/>
    <mergeCell ref="I32:J32"/>
    <mergeCell ref="A33:B33"/>
    <mergeCell ref="I33:J33"/>
    <mergeCell ref="A34:B34"/>
    <mergeCell ref="I34:J34"/>
    <mergeCell ref="A29:B29"/>
    <mergeCell ref="I29:J29"/>
    <mergeCell ref="A30:B30"/>
    <mergeCell ref="I30:J30"/>
    <mergeCell ref="A31:B31"/>
    <mergeCell ref="I31:J31"/>
    <mergeCell ref="A26:B26"/>
    <mergeCell ref="I26:J26"/>
    <mergeCell ref="A27:B27"/>
    <mergeCell ref="I27:J27"/>
    <mergeCell ref="A28:B28"/>
    <mergeCell ref="I28:J28"/>
    <mergeCell ref="A23:B23"/>
    <mergeCell ref="I23:J23"/>
    <mergeCell ref="A24:B24"/>
    <mergeCell ref="I24:J24"/>
    <mergeCell ref="A25:B25"/>
    <mergeCell ref="I25:J25"/>
    <mergeCell ref="A20:B20"/>
    <mergeCell ref="I20:J20"/>
    <mergeCell ref="A21:B21"/>
    <mergeCell ref="I21:J21"/>
    <mergeCell ref="A22:B22"/>
    <mergeCell ref="I22:J22"/>
    <mergeCell ref="A17:B17"/>
    <mergeCell ref="I17:J17"/>
    <mergeCell ref="A18:B18"/>
    <mergeCell ref="I18:J18"/>
    <mergeCell ref="A19:B19"/>
    <mergeCell ref="I19:J19"/>
    <mergeCell ref="A14:B14"/>
    <mergeCell ref="I14:J14"/>
    <mergeCell ref="A15:B15"/>
    <mergeCell ref="I15:J15"/>
    <mergeCell ref="A16:B16"/>
    <mergeCell ref="I16:J16"/>
    <mergeCell ref="A11:B11"/>
    <mergeCell ref="I11:J11"/>
    <mergeCell ref="A12:B12"/>
    <mergeCell ref="I12:J12"/>
    <mergeCell ref="A13:B13"/>
    <mergeCell ref="I13:J13"/>
    <mergeCell ref="A8:B8"/>
    <mergeCell ref="I8:J8"/>
    <mergeCell ref="A9:B9"/>
    <mergeCell ref="I9:J9"/>
    <mergeCell ref="A10:B10"/>
    <mergeCell ref="I10:J10"/>
    <mergeCell ref="A5:B5"/>
    <mergeCell ref="I5:J5"/>
    <mergeCell ref="A6:B6"/>
    <mergeCell ref="I6:J6"/>
    <mergeCell ref="A7:B7"/>
    <mergeCell ref="I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Contraloría General de Medellín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Camila</cp:lastModifiedBy>
  <cp:lastPrinted>2014-05-28T16:58:58Z</cp:lastPrinted>
  <dcterms:created xsi:type="dcterms:W3CDTF">2003-05-26T19:44:10Z</dcterms:created>
  <dcterms:modified xsi:type="dcterms:W3CDTF">2020-01-27T21:48:08Z</dcterms:modified>
  <cp:category/>
  <cp:version/>
  <cp:contentType/>
  <cp:contentStatus/>
</cp:coreProperties>
</file>