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1. DIRECCIONAMIENTO ESTRATÉGICO/"/>
    </mc:Choice>
  </mc:AlternateContent>
  <xr:revisionPtr revIDLastSave="0" documentId="14_{17A0F920-7C0E-4EF9-B8E5-CDFDD3D60764}" xr6:coauthVersionLast="47" xr6:coauthVersionMax="47" xr10:uidLastSave="{00000000-0000-0000-0000-000000000000}"/>
  <bookViews>
    <workbookView xWindow="-120" yWindow="-120" windowWidth="20730" windowHeight="11040" tabRatio="752" xr2:uid="{FAC3606C-8CF4-4948-891F-A88AFA29B644}"/>
  </bookViews>
  <sheets>
    <sheet name="Cumplimiento de Proyectos" sheetId="51333" r:id="rId1"/>
    <sheet name="Situaciones de Convivencia" sheetId="51332" r:id="rId2"/>
    <sheet name="Eficacia de la formacion" sheetId="51331" r:id="rId3"/>
    <sheet name="Indice Dllo Gestión" sheetId="51293" r:id="rId4"/>
    <sheet name="Eficacia Gestión Mejoras" sheetId="51319" r:id="rId5"/>
    <sheet name="Satisfac Estud" sheetId="51321" r:id="rId6"/>
    <sheet name="Satisfac P. Flia" sheetId="51322" r:id="rId7"/>
    <sheet name="Ejecución Presupuestal" sheetId="51323" r:id="rId8"/>
    <sheet name="Permanencia estud" sheetId="51324" r:id="rId9"/>
    <sheet name="Desempeño Laboral" sheetId="51325" r:id="rId10"/>
    <sheet name="Nivel Saber 11" sheetId="51326" r:id="rId11"/>
    <sheet name="Desempeño Sup Estud" sheetId="51327" r:id="rId12"/>
    <sheet name="Índice de Promoción" sheetId="51328" r:id="rId13"/>
    <sheet name="Satisfacción Proy Comunidad" sheetId="51329" r:id="rId14"/>
  </sheets>
  <externalReferences>
    <externalReference r:id="rId15"/>
  </externalReferences>
  <definedNames>
    <definedName name="acciones">[1]datos!$A$1:$A$3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1333" l="1"/>
  <c r="E18" i="51333"/>
  <c r="D18" i="51333"/>
  <c r="C18" i="51333"/>
  <c r="F18" i="51332"/>
  <c r="E18" i="51332"/>
  <c r="D18" i="51332"/>
  <c r="C18" i="51332"/>
  <c r="F18" i="51331"/>
  <c r="E18" i="51331"/>
  <c r="D18" i="51331"/>
  <c r="C18" i="51331"/>
  <c r="F17" i="51329"/>
  <c r="E17" i="51329"/>
  <c r="D17" i="51329"/>
  <c r="C17" i="51329"/>
  <c r="F18" i="51328"/>
  <c r="E18" i="51328"/>
  <c r="D18" i="51328"/>
  <c r="C18" i="51328"/>
  <c r="F18" i="51327"/>
  <c r="E18" i="51327"/>
  <c r="D18" i="51327"/>
  <c r="C18" i="51327"/>
  <c r="D17" i="51326"/>
  <c r="E17" i="51326"/>
  <c r="F17" i="51326"/>
  <c r="C17" i="51326"/>
  <c r="F18" i="51325"/>
  <c r="E18" i="51325"/>
  <c r="D18" i="51325"/>
  <c r="C18" i="51325"/>
  <c r="F18" i="51324"/>
  <c r="E18" i="51324"/>
  <c r="D18" i="51324"/>
  <c r="C18" i="51324"/>
  <c r="F18" i="51323"/>
  <c r="E18" i="51323"/>
  <c r="D18" i="51323"/>
  <c r="C18" i="51323"/>
  <c r="F18" i="51322"/>
  <c r="E18" i="51322"/>
  <c r="D18" i="51322"/>
  <c r="C18" i="51322"/>
  <c r="F18" i="51321"/>
  <c r="E18" i="51321"/>
  <c r="D18" i="51321"/>
  <c r="C18" i="51321"/>
  <c r="D18" i="51319"/>
  <c r="E18" i="51319"/>
  <c r="F18" i="51319"/>
  <c r="C18" i="51319"/>
  <c r="C18" i="51293"/>
  <c r="D18" i="51293"/>
  <c r="E18" i="51293"/>
  <c r="F18" i="51293"/>
</calcChain>
</file>

<file path=xl/sharedStrings.xml><?xml version="1.0" encoding="utf-8"?>
<sst xmlns="http://schemas.openxmlformats.org/spreadsheetml/2006/main" count="390" uniqueCount="125">
  <si>
    <t>META</t>
  </si>
  <si>
    <t>GRAFICA</t>
  </si>
  <si>
    <t>OBJETIVO DEL INDICADOR</t>
  </si>
  <si>
    <t>NOMBRE DEL INDICADOR</t>
  </si>
  <si>
    <t>Resultado Indicador</t>
  </si>
  <si>
    <t>INDICE O FORMULA</t>
  </si>
  <si>
    <t>ANALISIS DE COMPORTAMIENTO DEL INDICADOR</t>
  </si>
  <si>
    <t>AÑOS</t>
  </si>
  <si>
    <t>PERIODO:    Anual</t>
  </si>
  <si>
    <t>Datos</t>
  </si>
  <si>
    <t>FRECUENCIA DE MEDICION: Anual</t>
  </si>
  <si>
    <r>
      <t xml:space="preserve">METODO DE   RECOLECCION: </t>
    </r>
    <r>
      <rPr>
        <sz val="8"/>
        <rFont val="Arial"/>
        <family val="2"/>
      </rPr>
      <t xml:space="preserve">Encuestas de Satisfacción </t>
    </r>
  </si>
  <si>
    <t>medir la eficacia de las acciones de mejora implementadas en la institución</t>
  </si>
  <si>
    <r>
      <t xml:space="preserve">RESPONSABLE: </t>
    </r>
    <r>
      <rPr>
        <sz val="8"/>
        <rFont val="Arial"/>
        <family val="2"/>
      </rPr>
      <t xml:space="preserve"> Secretaria Académica</t>
    </r>
  </si>
  <si>
    <t>FRECUENCIA DE MEDICION: Semestral</t>
  </si>
  <si>
    <t># estudiantes promovidos año lectivo
Total estudiantes activos cierre del año</t>
  </si>
  <si>
    <t>FRECUENCIA DE MEDICION: Periodo Académico</t>
  </si>
  <si>
    <t>ÍNDICE DE PROMOCIÓN DE ESTUDIANTES</t>
  </si>
  <si>
    <t>Cantidad de estudiantes promovidas al año siguiente</t>
  </si>
  <si>
    <t>Total estudiantes activas</t>
  </si>
  <si>
    <t>Satisfacción de Estudiantes</t>
  </si>
  <si>
    <t>Medir el nivel de satisfacción de estudiantes con el servicio educativo</t>
  </si>
  <si>
    <t>EFICACIA EN ACCIONES DE MEJORA</t>
  </si>
  <si>
    <t>NIVEL DE DESEMPEÑO DEL PERSONAL</t>
  </si>
  <si>
    <t>ÍNDICE DESARROLLO DE LA GESTIÓN</t>
  </si>
  <si>
    <t xml:space="preserve">Sumatoria de valoraciones de las gestiones en autoevaluación institucional </t>
  </si>
  <si>
    <t>ÍNDICE EJECUCIÓN PRESUPUESTAL</t>
  </si>
  <si>
    <t>Determinar el presupuesto ejecutado en el periodo para atender necesidades institucionales</t>
  </si>
  <si>
    <t>$ presupuesto ejecutado en el periodo /  
Total presupuesto asignado</t>
  </si>
  <si>
    <t xml:space="preserve">$ presupuesto ejecutado en el periodo </t>
  </si>
  <si>
    <t>Total presupuesto asignado</t>
  </si>
  <si>
    <t>Medir los desempeños básicos de las estudiantes con base en la pruebas SABER11</t>
  </si>
  <si>
    <t>Categoría</t>
  </si>
  <si>
    <t>Meta Básica</t>
  </si>
  <si>
    <t>Medir las estudiantes promovidos al final del año lectivo</t>
  </si>
  <si>
    <r>
      <t xml:space="preserve">METODO DE   RECOLECCION: Autoevaluación Institucional </t>
    </r>
    <r>
      <rPr>
        <sz val="8"/>
        <rFont val="Arial"/>
        <family val="2"/>
      </rPr>
      <t xml:space="preserve"> </t>
    </r>
  </si>
  <si>
    <t>PERIODO</t>
  </si>
  <si>
    <r>
      <t xml:space="preserve">RESPONSABLE: </t>
    </r>
    <r>
      <rPr>
        <sz val="8"/>
        <rFont val="Arial"/>
        <family val="2"/>
      </rPr>
      <t xml:space="preserve"> Rector/a</t>
    </r>
  </si>
  <si>
    <t>Cantidad de acciones cerradas eficaces/Cantidad de acciones cerradas en el periodo</t>
  </si>
  <si>
    <r>
      <t xml:space="preserve">METODO DE   RECOLECCION: </t>
    </r>
    <r>
      <rPr>
        <sz val="8"/>
        <rFont val="Arial"/>
        <family val="2"/>
      </rPr>
      <t xml:space="preserve">Base datos mejoras </t>
    </r>
  </si>
  <si>
    <t>Cantidad de acciones cerradas eficaces</t>
  </si>
  <si>
    <t>Cantidad de acciones cerradas en el periodo</t>
  </si>
  <si>
    <t>% Satisfacción Supera Expectativas</t>
  </si>
  <si>
    <t>% Satisfacción Cumple Expectativas</t>
  </si>
  <si>
    <t>Sumatoria % satisfacción Supera Expectativas + Cumple Expectativas</t>
  </si>
  <si>
    <r>
      <t xml:space="preserve">METODO DE   RECOLECCION: </t>
    </r>
    <r>
      <rPr>
        <sz val="8"/>
        <rFont val="Arial"/>
        <family val="2"/>
      </rPr>
      <t>Presupuesto</t>
    </r>
  </si>
  <si>
    <t>Sumatoria de resultados de desempeño del personal</t>
  </si>
  <si>
    <t>Total de personal evaluado</t>
  </si>
  <si>
    <t># estudiantes activas al final de periodo / 
# estudiantes matriculadas en SIMAT</t>
  </si>
  <si>
    <t># estudiantes activas al final de periodo</t>
  </si>
  <si>
    <t># estudiantes matriculadas en SIMAT</t>
  </si>
  <si>
    <r>
      <t xml:space="preserve">METODO DE   RECOLECCION: </t>
    </r>
    <r>
      <rPr>
        <sz val="8"/>
        <rFont val="Arial"/>
        <family val="2"/>
      </rPr>
      <t>SIMAT</t>
    </r>
  </si>
  <si>
    <t>PRUEBAS EXTERNAS</t>
  </si>
  <si>
    <r>
      <t xml:space="preserve">METODO DE   RECOLECCION: </t>
    </r>
    <r>
      <rPr>
        <sz val="8"/>
        <rFont val="Arial"/>
        <family val="2"/>
      </rPr>
      <t>ICFES</t>
    </r>
  </si>
  <si>
    <t>DESEMPEÑO SUPERIOR DE ESTUDIANTES</t>
  </si>
  <si>
    <t>Medir los desempeños alto y superior de las estudiantes, para determinar excelencia académica</t>
  </si>
  <si>
    <t># estudiantes con desempeño alto y superior en el periodo / Total estudiantes activas</t>
  </si>
  <si>
    <t># estudiantes con desempeño alto y superior en el periodo</t>
  </si>
  <si>
    <t>METODO DE   RECOLECCION: 
Actas Evaluación y Promoción - MASTER</t>
  </si>
  <si>
    <t>NIVEL SATISFACCIÓN SERVICIOS COMUNIDAD</t>
  </si>
  <si>
    <t>Promedio de niveles de satisfacción de servicios de comunidad</t>
  </si>
  <si>
    <t>% desempeño nivel apropiación</t>
  </si>
  <si>
    <t xml:space="preserve">Básico: 
Satisfactorio: </t>
  </si>
  <si>
    <r>
      <t xml:space="preserve">FRECUENCIA DE MEDICION: </t>
    </r>
    <r>
      <rPr>
        <sz val="8"/>
        <rFont val="Arial"/>
        <family val="2"/>
      </rPr>
      <t>Semestral</t>
    </r>
  </si>
  <si>
    <t>Básico: SUPERIOR
Satisfactorio: MUY SUPERIOR</t>
  </si>
  <si>
    <r>
      <t xml:space="preserve">METODO DE   RECOLECCION: </t>
    </r>
    <r>
      <rPr>
        <sz val="8"/>
        <rFont val="Arial"/>
        <family val="2"/>
      </rPr>
      <t>MASTER 2000</t>
    </r>
  </si>
  <si>
    <r>
      <t xml:space="preserve">RESPONSABLE: </t>
    </r>
    <r>
      <rPr>
        <sz val="8"/>
        <rFont val="Arial"/>
        <family val="2"/>
      </rPr>
      <t xml:space="preserve"> Rectora</t>
    </r>
  </si>
  <si>
    <t>Meta Superior</t>
  </si>
  <si>
    <t>Satisfacción de P. Familia</t>
  </si>
  <si>
    <t>Medir el nivel de satisfacción de padres de familia con el servicio educativo</t>
  </si>
  <si>
    <t>PERMANENCIA DE ESTUDIANTES</t>
  </si>
  <si>
    <t>Desempeño general SABER 11°</t>
  </si>
  <si>
    <t>Total estudiantes activos</t>
  </si>
  <si>
    <t xml:space="preserve">PROCESO: </t>
  </si>
  <si>
    <t>PROCESO:</t>
  </si>
  <si>
    <t>% desempeño nivel mejoramiento</t>
  </si>
  <si>
    <t>EFICACIA DE LA FORMACIÓN</t>
  </si>
  <si>
    <t>medir la eficacia de las formaciones realizadas en la institución</t>
  </si>
  <si>
    <t>Cantidad de formaciones eficaces/Cantidad de formaciones realizadas en el periodo</t>
  </si>
  <si>
    <r>
      <t xml:space="preserve">METODO DE   RECOLECCION: </t>
    </r>
    <r>
      <rPr>
        <sz val="8"/>
        <rFont val="Arial"/>
        <family val="2"/>
      </rPr>
      <t>formaciones desarrolladas</t>
    </r>
  </si>
  <si>
    <r>
      <t xml:space="preserve">RESPONSABLE: </t>
    </r>
    <r>
      <rPr>
        <sz val="8"/>
        <rFont val="Arial"/>
        <family val="2"/>
      </rPr>
      <t xml:space="preserve"> Lider de recursos humanos</t>
    </r>
  </si>
  <si>
    <r>
      <t xml:space="preserve">RESPONSABLE: </t>
    </r>
    <r>
      <rPr>
        <sz val="8"/>
        <rFont val="Arial"/>
        <family val="2"/>
      </rPr>
      <t xml:space="preserve"> Coordinador Académico - Líder de Diseño y Formación pedagógica</t>
    </r>
  </si>
  <si>
    <r>
      <t xml:space="preserve">RESPONSABLE: </t>
    </r>
    <r>
      <rPr>
        <sz val="8"/>
        <rFont val="Arial"/>
        <family val="2"/>
      </rPr>
      <t xml:space="preserve"> Coordinador Convivencia - Líder del Proceso de Comunidad</t>
    </r>
  </si>
  <si>
    <t>Cantidad de formaciones eficaces</t>
  </si>
  <si>
    <t>Cantidad de formaciones realizadas en el periodo</t>
  </si>
  <si>
    <t>CUMPLIMIENTO DE PROYECTOS</t>
  </si>
  <si>
    <t>SITUACIONES DE CONVIVENCIA</t>
  </si>
  <si>
    <t>Situaciones de convivencia atendidas y cerradas eficazmente/Total de situaciones presentadas.    se mide semestralmente por comité de convivencia</t>
  </si>
  <si>
    <r>
      <t xml:space="preserve">RESPONSABLE: </t>
    </r>
    <r>
      <rPr>
        <sz val="8"/>
        <rFont val="Arial"/>
        <family val="2"/>
      </rPr>
      <t>Coordinador academico 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Lider del proceso de convivencia escolar yproyectos</t>
    </r>
  </si>
  <si>
    <t>Convivencia escolar y proyectos pedagogicos</t>
  </si>
  <si>
    <t>Situaciones de convivencia atendidas y cerradas eficazmente</t>
  </si>
  <si>
    <t>Total de situaciones presentadas.    se mide semestralmente por comité de convivencia</t>
  </si>
  <si>
    <r>
      <t xml:space="preserve">RESPONSABLE: </t>
    </r>
    <r>
      <rPr>
        <sz val="8"/>
        <rFont val="Arial"/>
        <family val="2"/>
      </rPr>
      <t xml:space="preserve"> Coordinador academico y Lider del proceso de convivencia escolar yproyectos</t>
    </r>
  </si>
  <si>
    <t xml:space="preserve"># Actividades ejecutadas/Total de actividades planeadas.   se mide anualmente por líderes de proceso
</t>
  </si>
  <si>
    <t xml:space="preserve">Total de actividades planeadas.   se mide anualmente por líderes de proceso
</t>
  </si>
  <si>
    <t># Actividades ejecutadas</t>
  </si>
  <si>
    <t>Administracion de recursos humanos</t>
  </si>
  <si>
    <t>Direccionamiento estratégico</t>
  </si>
  <si>
    <t xml:space="preserve">Básico:
Satisfactorio: </t>
  </si>
  <si>
    <t>Medir el impacto del plan de mejoramiento institucional, a partir de la autoevaluación</t>
  </si>
  <si>
    <t>Evaluación y mejoras</t>
  </si>
  <si>
    <r>
      <t xml:space="preserve">RESPONSABLE: </t>
    </r>
    <r>
      <rPr>
        <sz val="8"/>
        <rFont val="Arial"/>
        <family val="2"/>
      </rPr>
      <t xml:space="preserve"> Líder del proceso de evaluación y mejoras</t>
    </r>
  </si>
  <si>
    <t>Cobertura educativa</t>
  </si>
  <si>
    <r>
      <t xml:space="preserve">FRECUENCIA DE MEDICION: </t>
    </r>
    <r>
      <rPr>
        <sz val="8"/>
        <rFont val="Arial"/>
        <family val="2"/>
      </rPr>
      <t>Anual</t>
    </r>
  </si>
  <si>
    <r>
      <t xml:space="preserve">PERIODO:    </t>
    </r>
    <r>
      <rPr>
        <sz val="8"/>
        <rFont val="Arial"/>
        <family val="2"/>
      </rPr>
      <t>Anual</t>
    </r>
  </si>
  <si>
    <r>
      <t xml:space="preserve">RESPONSABLE: </t>
    </r>
    <r>
      <rPr>
        <sz val="8"/>
        <rFont val="Arial"/>
        <family val="2"/>
      </rPr>
      <t xml:space="preserve"> Rectora - Recursos humanos</t>
    </r>
  </si>
  <si>
    <t>Evaluar la competencias de los docentes del decreto 1278 con la finalidad de mejorar la calidad del servicio</t>
  </si>
  <si>
    <t>Sumatoria de resultados de desempeño del personal/ Total de personal evaluado</t>
  </si>
  <si>
    <r>
      <t>METODO DE   RECOLECCION:</t>
    </r>
    <r>
      <rPr>
        <sz val="8"/>
        <rFont val="Arial"/>
        <family val="2"/>
      </rPr>
      <t xml:space="preserve"> Consolidado Desempeño Personal</t>
    </r>
  </si>
  <si>
    <t>Administración de recursos humanos</t>
  </si>
  <si>
    <t>Establecer las estudiantes que permanecen en la institución durante todo el año lectivo</t>
  </si>
  <si>
    <t>Administración de recursos financieros</t>
  </si>
  <si>
    <r>
      <t xml:space="preserve">RESPONSABLE: </t>
    </r>
    <r>
      <rPr>
        <sz val="8"/>
        <rFont val="Arial"/>
        <family val="2"/>
      </rPr>
      <t xml:space="preserve"> Líder del proceso de mejoras</t>
    </r>
  </si>
  <si>
    <r>
      <t xml:space="preserve">RESPONSABLE: </t>
    </r>
    <r>
      <rPr>
        <sz val="8"/>
        <rFont val="Arial"/>
        <family val="2"/>
      </rPr>
      <t xml:space="preserve"> Líder de Diseño y Formación</t>
    </r>
  </si>
  <si>
    <t xml:space="preserve"> Diseño y Formación pedagógica</t>
  </si>
  <si>
    <t>Comunidad</t>
  </si>
  <si>
    <t>Medir la percepción de la Comunidad Educativa que se beneficia de los servicios proyección comunitaria</t>
  </si>
  <si>
    <t>Medir el nivel de cumplimiento de los proyectos institucionales dando cumplimiento a la planeación curricular.</t>
  </si>
  <si>
    <t>Medir la eficacia en la atención a las situaciones de convivencia que se presenten</t>
  </si>
  <si>
    <r>
      <t xml:space="preserve">METODO DE   RECOLECCION: </t>
    </r>
    <r>
      <rPr>
        <sz val="8"/>
        <rFont val="Arial"/>
        <family val="2"/>
      </rPr>
      <t>Evaluación final de los proyectos</t>
    </r>
  </si>
  <si>
    <r>
      <t xml:space="preserve">METODO DE   RECOLECCION: </t>
    </r>
    <r>
      <rPr>
        <sz val="8"/>
        <rFont val="Arial"/>
        <family val="2"/>
      </rPr>
      <t>Cuadro estadístico de convivencia</t>
    </r>
  </si>
  <si>
    <t>Año 2024</t>
  </si>
  <si>
    <t>Año 2025</t>
  </si>
  <si>
    <t>Año 2023</t>
  </si>
  <si>
    <t>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</si>
</sst>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[$€]_-;\-* #,##0.00\ [$€]_-;_-* &quot;-&quot;??\ [$€]_-;_-@_-"/>
    <numFmt numFmtId="166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4" applyFont="1" applyAlignment="1">
      <alignment horizontal="right"/>
    </xf>
    <xf numFmtId="0" fontId="3" fillId="0" borderId="0" xfId="4" applyFont="1"/>
    <xf numFmtId="0" fontId="5" fillId="0" borderId="0" xfId="4"/>
    <xf numFmtId="0" fontId="4" fillId="2" borderId="1" xfId="4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0" fontId="3" fillId="0" borderId="0" xfId="4" applyFont="1" applyAlignment="1">
      <alignment wrapText="1"/>
    </xf>
    <xf numFmtId="0" fontId="2" fillId="2" borderId="1" xfId="4" applyFont="1" applyFill="1" applyBorder="1" applyAlignment="1">
      <alignment horizontal="center" vertical="center"/>
    </xf>
    <xf numFmtId="9" fontId="5" fillId="3" borderId="1" xfId="7" applyFont="1" applyFill="1" applyBorder="1" applyAlignment="1">
      <alignment horizontal="center" vertical="center"/>
    </xf>
    <xf numFmtId="0" fontId="2" fillId="0" borderId="0" xfId="4" applyFont="1" applyAlignment="1">
      <alignment horizontal="left" vertical="top"/>
    </xf>
    <xf numFmtId="0" fontId="2" fillId="4" borderId="1" xfId="4" applyFont="1" applyFill="1" applyBorder="1" applyAlignment="1">
      <alignment horizontal="left" vertical="top"/>
    </xf>
    <xf numFmtId="9" fontId="5" fillId="4" borderId="1" xfId="7" applyFont="1" applyFill="1" applyBorder="1" applyAlignment="1">
      <alignment horizontal="center" vertical="center"/>
    </xf>
    <xf numFmtId="9" fontId="1" fillId="5" borderId="1" xfId="7" applyFont="1" applyFill="1" applyBorder="1" applyAlignment="1">
      <alignment horizontal="center" vertical="center"/>
    </xf>
    <xf numFmtId="9" fontId="1" fillId="4" borderId="1" xfId="7" applyFont="1" applyFill="1" applyBorder="1" applyAlignment="1">
      <alignment horizontal="center" vertical="center"/>
    </xf>
    <xf numFmtId="0" fontId="2" fillId="5" borderId="1" xfId="4" applyFont="1" applyFill="1" applyBorder="1" applyAlignment="1">
      <alignment horizontal="left" vertical="center"/>
    </xf>
    <xf numFmtId="0" fontId="2" fillId="0" borderId="1" xfId="4" applyFont="1" applyBorder="1" applyAlignment="1">
      <alignment horizontal="center" vertical="top"/>
    </xf>
    <xf numFmtId="0" fontId="1" fillId="0" borderId="3" xfId="4" applyFont="1" applyBorder="1" applyAlignment="1">
      <alignment horizontal="left" vertical="top" wrapText="1"/>
    </xf>
    <xf numFmtId="9" fontId="2" fillId="0" borderId="1" xfId="6" applyFont="1" applyBorder="1" applyAlignment="1">
      <alignment horizontal="center" vertical="center"/>
    </xf>
    <xf numFmtId="0" fontId="7" fillId="0" borderId="1" xfId="4" applyFont="1" applyBorder="1" applyAlignment="1">
      <alignment horizontal="left" vertical="justify"/>
    </xf>
    <xf numFmtId="0" fontId="1" fillId="0" borderId="1" xfId="4" applyFont="1" applyBorder="1" applyAlignment="1">
      <alignment horizontal="left" vertical="center" wrapText="1"/>
    </xf>
    <xf numFmtId="0" fontId="1" fillId="0" borderId="3" xfId="4" applyFont="1" applyBorder="1" applyAlignment="1">
      <alignment horizontal="left" vertical="center" wrapText="1"/>
    </xf>
    <xf numFmtId="0" fontId="7" fillId="0" borderId="1" xfId="4" applyFont="1" applyBorder="1" applyAlignment="1">
      <alignment horizontal="justify" vertical="justify"/>
    </xf>
    <xf numFmtId="0" fontId="2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2" fillId="2" borderId="4" xfId="4" applyFont="1" applyFill="1" applyBorder="1" applyAlignment="1">
      <alignment vertical="top"/>
    </xf>
    <xf numFmtId="0" fontId="2" fillId="2" borderId="2" xfId="4" applyFont="1" applyFill="1" applyBorder="1" applyAlignment="1">
      <alignment vertical="top"/>
    </xf>
    <xf numFmtId="0" fontId="4" fillId="2" borderId="4" xfId="4" applyFont="1" applyFill="1" applyBorder="1"/>
    <xf numFmtId="0" fontId="4" fillId="2" borderId="5" xfId="4" applyFont="1" applyFill="1" applyBorder="1"/>
    <xf numFmtId="166" fontId="2" fillId="0" borderId="1" xfId="2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left" vertical="justify"/>
    </xf>
    <xf numFmtId="166" fontId="1" fillId="5" borderId="1" xfId="7" applyNumberFormat="1" applyFont="1" applyFill="1" applyBorder="1" applyAlignment="1">
      <alignment horizontal="center" vertical="center"/>
    </xf>
    <xf numFmtId="166" fontId="1" fillId="4" borderId="1" xfId="2" applyNumberFormat="1" applyFont="1" applyFill="1" applyBorder="1" applyAlignment="1">
      <alignment horizontal="center" vertical="center"/>
    </xf>
    <xf numFmtId="9" fontId="1" fillId="5" borderId="1" xfId="6" applyFont="1" applyFill="1" applyBorder="1" applyAlignment="1">
      <alignment horizontal="center" vertical="center"/>
    </xf>
    <xf numFmtId="9" fontId="1" fillId="4" borderId="1" xfId="6" applyFont="1" applyFill="1" applyBorder="1" applyAlignment="1">
      <alignment horizontal="center" vertical="center"/>
    </xf>
    <xf numFmtId="0" fontId="4" fillId="6" borderId="4" xfId="4" applyFont="1" applyFill="1" applyBorder="1" applyAlignment="1">
      <alignment horizontal="center"/>
    </xf>
    <xf numFmtId="0" fontId="5" fillId="6" borderId="6" xfId="4" applyFill="1" applyBorder="1"/>
    <xf numFmtId="0" fontId="4" fillId="6" borderId="7" xfId="4" applyFont="1" applyFill="1" applyBorder="1" applyAlignment="1">
      <alignment horizontal="right"/>
    </xf>
    <xf numFmtId="0" fontId="4" fillId="6" borderId="1" xfId="4" applyFont="1" applyFill="1" applyBorder="1" applyAlignment="1">
      <alignment horizontal="center"/>
    </xf>
    <xf numFmtId="0" fontId="5" fillId="6" borderId="8" xfId="4" applyFill="1" applyBorder="1"/>
    <xf numFmtId="0" fontId="5" fillId="0" borderId="9" xfId="4" applyBorder="1"/>
    <xf numFmtId="0" fontId="5" fillId="0" borderId="3" xfId="4" applyBorder="1"/>
    <xf numFmtId="0" fontId="4" fillId="6" borderId="1" xfId="4" applyFont="1" applyFill="1" applyBorder="1" applyAlignment="1">
      <alignment horizontal="right"/>
    </xf>
    <xf numFmtId="0" fontId="4" fillId="6" borderId="3" xfId="4" applyFont="1" applyFill="1" applyBorder="1" applyAlignment="1">
      <alignment horizontal="right"/>
    </xf>
    <xf numFmtId="0" fontId="5" fillId="0" borderId="8" xfId="4" applyBorder="1"/>
    <xf numFmtId="0" fontId="2" fillId="0" borderId="1" xfId="4" applyFont="1" applyBorder="1" applyAlignment="1">
      <alignment horizontal="left" vertical="top"/>
    </xf>
    <xf numFmtId="0" fontId="2" fillId="2" borderId="1" xfId="4" applyFont="1" applyFill="1" applyBorder="1" applyAlignment="1">
      <alignment horizontal="center" vertical="center"/>
    </xf>
    <xf numFmtId="0" fontId="1" fillId="0" borderId="4" xfId="4" applyFont="1" applyBorder="1" applyAlignment="1">
      <alignment horizontal="justify" vertical="center" wrapText="1"/>
    </xf>
    <xf numFmtId="0" fontId="5" fillId="0" borderId="2" xfId="4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  <xf numFmtId="0" fontId="1" fillId="0" borderId="4" xfId="4" applyFont="1" applyBorder="1" applyAlignment="1">
      <alignment horizontal="left" vertical="top" wrapText="1"/>
    </xf>
    <xf numFmtId="0" fontId="5" fillId="0" borderId="2" xfId="4" applyBorder="1" applyAlignment="1">
      <alignment horizontal="left" vertical="top" wrapText="1"/>
    </xf>
    <xf numFmtId="0" fontId="5" fillId="0" borderId="5" xfId="4" applyBorder="1" applyAlignment="1">
      <alignment horizontal="left" vertical="top" wrapText="1"/>
    </xf>
    <xf numFmtId="0" fontId="5" fillId="0" borderId="4" xfId="4" applyBorder="1" applyAlignment="1">
      <alignment horizontal="left"/>
    </xf>
    <xf numFmtId="0" fontId="5" fillId="0" borderId="2" xfId="4" applyBorder="1" applyAlignment="1">
      <alignment horizontal="left"/>
    </xf>
    <xf numFmtId="0" fontId="5" fillId="0" borderId="5" xfId="4" applyBorder="1" applyAlignment="1">
      <alignment horizontal="left"/>
    </xf>
    <xf numFmtId="0" fontId="2" fillId="0" borderId="8" xfId="4" applyFont="1" applyBorder="1" applyAlignment="1">
      <alignment horizontal="center" vertical="top"/>
    </xf>
    <xf numFmtId="0" fontId="2" fillId="0" borderId="3" xfId="4" applyFont="1" applyBorder="1" applyAlignment="1">
      <alignment horizontal="center" vertical="top"/>
    </xf>
    <xf numFmtId="0" fontId="2" fillId="0" borderId="1" xfId="4" applyFont="1" applyBorder="1" applyAlignment="1">
      <alignment horizontal="center" vertical="top"/>
    </xf>
    <xf numFmtId="0" fontId="2" fillId="0" borderId="1" xfId="4" applyFont="1" applyBorder="1" applyAlignment="1">
      <alignment horizontal="center" vertical="center"/>
    </xf>
    <xf numFmtId="0" fontId="4" fillId="0" borderId="10" xfId="4" applyFont="1" applyBorder="1" applyAlignment="1">
      <alignment horizontal="left" vertical="top" wrapText="1"/>
    </xf>
    <xf numFmtId="0" fontId="4" fillId="0" borderId="6" xfId="4" applyFont="1" applyBorder="1" applyAlignment="1">
      <alignment horizontal="left" vertical="top" wrapText="1"/>
    </xf>
    <xf numFmtId="0" fontId="4" fillId="0" borderId="13" xfId="4" applyFont="1" applyBorder="1" applyAlignment="1">
      <alignment horizontal="left" vertical="top" wrapText="1"/>
    </xf>
    <xf numFmtId="0" fontId="4" fillId="0" borderId="7" xfId="4" applyFont="1" applyBorder="1" applyAlignment="1">
      <alignment horizontal="left" vertical="top" wrapText="1"/>
    </xf>
    <xf numFmtId="0" fontId="4" fillId="0" borderId="1" xfId="4" applyFont="1" applyBorder="1" applyAlignment="1">
      <alignment horizontal="left" vertical="top" wrapText="1"/>
    </xf>
    <xf numFmtId="0" fontId="2" fillId="2" borderId="4" xfId="4" applyFont="1" applyFill="1" applyBorder="1" applyAlignment="1">
      <alignment horizontal="center" vertical="top"/>
    </xf>
    <xf numFmtId="0" fontId="2" fillId="2" borderId="2" xfId="4" applyFont="1" applyFill="1" applyBorder="1" applyAlignment="1">
      <alignment horizontal="center" vertical="top"/>
    </xf>
    <xf numFmtId="0" fontId="2" fillId="0" borderId="12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2" fillId="0" borderId="13" xfId="4" applyFont="1" applyBorder="1" applyAlignment="1">
      <alignment horizontal="center" vertical="top"/>
    </xf>
    <xf numFmtId="0" fontId="2" fillId="0" borderId="14" xfId="4" applyFont="1" applyBorder="1" applyAlignment="1">
      <alignment horizontal="center" vertical="top"/>
    </xf>
    <xf numFmtId="0" fontId="3" fillId="0" borderId="1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9" fontId="3" fillId="0" borderId="9" xfId="5" applyNumberFormat="1" applyFont="1" applyBorder="1" applyAlignment="1">
      <alignment horizontal="left" vertical="center" wrapText="1"/>
    </xf>
    <xf numFmtId="0" fontId="3" fillId="0" borderId="3" xfId="5" applyFont="1" applyBorder="1" applyAlignment="1">
      <alignment horizontal="left" vertical="center" wrapText="1"/>
    </xf>
    <xf numFmtId="0" fontId="2" fillId="2" borderId="5" xfId="4" applyFont="1" applyFill="1" applyBorder="1" applyAlignment="1">
      <alignment horizontal="center" vertical="top"/>
    </xf>
    <xf numFmtId="0" fontId="3" fillId="0" borderId="1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9" fontId="3" fillId="0" borderId="10" xfId="5" applyNumberFormat="1" applyFont="1" applyBorder="1" applyAlignment="1">
      <alignment horizontal="left" vertical="center" wrapText="1"/>
    </xf>
    <xf numFmtId="9" fontId="3" fillId="0" borderId="13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top" wrapText="1"/>
    </xf>
    <xf numFmtId="0" fontId="4" fillId="0" borderId="10" xfId="5" applyFont="1" applyBorder="1" applyAlignment="1">
      <alignment horizontal="left" vertical="top" wrapText="1"/>
    </xf>
    <xf numFmtId="0" fontId="4" fillId="0" borderId="6" xfId="5" applyFont="1" applyBorder="1" applyAlignment="1">
      <alignment horizontal="left" vertical="top" wrapText="1"/>
    </xf>
    <xf numFmtId="0" fontId="4" fillId="0" borderId="13" xfId="5" applyFont="1" applyBorder="1" applyAlignment="1">
      <alignment horizontal="left" vertical="top" wrapText="1"/>
    </xf>
    <xf numFmtId="0" fontId="4" fillId="0" borderId="7" xfId="5" applyFont="1" applyBorder="1" applyAlignment="1">
      <alignment horizontal="left" vertical="top" wrapText="1"/>
    </xf>
    <xf numFmtId="0" fontId="2" fillId="2" borderId="14" xfId="4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8" xfId="4" applyFont="1" applyBorder="1" applyAlignment="1">
      <alignment horizontal="left" vertical="top" wrapText="1"/>
    </xf>
    <xf numFmtId="0" fontId="4" fillId="0" borderId="3" xfId="4" applyFont="1" applyBorder="1" applyAlignment="1">
      <alignment horizontal="left" vertical="top" wrapText="1"/>
    </xf>
    <xf numFmtId="0" fontId="3" fillId="0" borderId="8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9" fontId="3" fillId="0" borderId="8" xfId="5" applyNumberFormat="1" applyFont="1" applyBorder="1" applyAlignment="1">
      <alignment horizontal="left" vertical="center" wrapText="1"/>
    </xf>
    <xf numFmtId="9" fontId="3" fillId="0" borderId="3" xfId="5" applyNumberFormat="1" applyFont="1" applyBorder="1" applyAlignment="1">
      <alignment horizontal="left" vertical="center" wrapText="1"/>
    </xf>
    <xf numFmtId="0" fontId="4" fillId="0" borderId="14" xfId="4" applyFont="1" applyBorder="1" applyAlignment="1">
      <alignment horizontal="center"/>
    </xf>
    <xf numFmtId="0" fontId="5" fillId="0" borderId="4" xfId="4" applyBorder="1" applyAlignment="1">
      <alignment horizontal="center" wrapText="1"/>
    </xf>
    <xf numFmtId="0" fontId="5" fillId="0" borderId="2" xfId="4" applyBorder="1" applyAlignment="1">
      <alignment horizontal="center" wrapText="1"/>
    </xf>
    <xf numFmtId="0" fontId="5" fillId="0" borderId="5" xfId="4" applyBorder="1" applyAlignment="1">
      <alignment horizontal="center" wrapText="1"/>
    </xf>
  </cellXfs>
  <cellStyles count="9">
    <cellStyle name="Euro" xfId="1" xr:uid="{650DEE28-7ABC-4EF5-AD42-954BA4943C35}"/>
    <cellStyle name="Millares" xfId="2" builtinId="3"/>
    <cellStyle name="Millares 2" xfId="3" xr:uid="{D132FEEC-AFCB-4EE9-9E68-95EAEA1A66A4}"/>
    <cellStyle name="Normal" xfId="0" builtinId="0"/>
    <cellStyle name="Normal 2" xfId="4" xr:uid="{3A0901EA-691E-4AC8-8E33-F4A26F772693}"/>
    <cellStyle name="Normal 2 2" xfId="5" xr:uid="{FE691F82-A5F0-434B-A5BF-EFFC5DA09565}"/>
    <cellStyle name="Porcentaje" xfId="6" builtinId="5"/>
    <cellStyle name="Porcentual 2" xfId="7" xr:uid="{6FE68D0D-3751-476B-8B1A-00B96F92F89C}"/>
    <cellStyle name="Porcentual 2 2" xfId="8" xr:uid="{948FBB5B-9090-466D-9000-7E71BA642A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'Cumplimiento de Proyectos'!$A$18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'Cumplimiento de Proyectos'!$C$14:$F$15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'Cumplimiento de Proyectos'!$C$18:$F$18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C4-4165-A13B-A6A32B9BD7AF}"/>
            </c:ext>
          </c:extLst>
        </c:ser>
        <c:ser>
          <c:idx val="1"/>
          <c:order val="1"/>
          <c:tx>
            <c:strRef>
              <c:f>'Cumplimiento de Proyectos'!$A$19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'Cumplimiento de Proyectos'!$C$14:$F$15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'Cumplimiento de Proyectos'!$C$19:$F$19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4-4165-A13B-A6A32B9BD7AF}"/>
            </c:ext>
          </c:extLst>
        </c:ser>
        <c:ser>
          <c:idx val="2"/>
          <c:order val="2"/>
          <c:tx>
            <c:strRef>
              <c:f>'Cumplimiento de Proyectos'!$A$20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'Cumplimiento de Proyectos'!$C$14:$F$15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'Cumplimiento de Proyectos'!$C$20:$F$20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C4-4165-A13B-A6A32B9BD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759600"/>
        <c:axId val="1"/>
      </c:lineChart>
      <c:catAx>
        <c:axId val="169375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375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'Desempeño Laboral'!$A$18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'Desempeño Laboral'!$C$14:$F$15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Laboral'!$C$18:$F$18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A-4DA7-A41C-4F1B49CB5D00}"/>
            </c:ext>
          </c:extLst>
        </c:ser>
        <c:ser>
          <c:idx val="1"/>
          <c:order val="1"/>
          <c:tx>
            <c:strRef>
              <c:f>'Desempeño Laboral'!$A$19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'Desempeño Laboral'!$C$14:$F$15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Laboral'!$C$19:$F$19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A-4DA7-A41C-4F1B49CB5D00}"/>
            </c:ext>
          </c:extLst>
        </c:ser>
        <c:ser>
          <c:idx val="2"/>
          <c:order val="2"/>
          <c:tx>
            <c:strRef>
              <c:f>'Desempeño Laboral'!$A$20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'Desempeño Laboral'!$C$14:$F$15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Laboral'!$C$20:$F$20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6A-4DA7-A41C-4F1B49CB5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757680"/>
        <c:axId val="1"/>
      </c:lineChart>
      <c:catAx>
        <c:axId val="169375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375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'Nivel Saber 11'!$A$17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'Nivel Saber 11'!$C$14:$F$15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'Nivel Saber 11'!$C$17:$F$17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0-450D-AC86-739329CF5744}"/>
            </c:ext>
          </c:extLst>
        </c:ser>
        <c:ser>
          <c:idx val="1"/>
          <c:order val="1"/>
          <c:tx>
            <c:strRef>
              <c:f>'Nivel Saber 11'!$A$18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'Nivel Saber 11'!$C$14:$F$15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'Nivel Saber 11'!$C$18:$F$18</c:f>
              <c:numCache>
                <c:formatCode>_(* #,##0_);_(* \(#,##0\);_(* "-"??_);_(@_)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0-450D-AC86-739329CF5744}"/>
            </c:ext>
          </c:extLst>
        </c:ser>
        <c:ser>
          <c:idx val="2"/>
          <c:order val="2"/>
          <c:tx>
            <c:strRef>
              <c:f>'Nivel Saber 11'!$A$19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'Nivel Saber 11'!$C$14:$F$15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'Nivel Saber 11'!$C$19:$F$19</c:f>
              <c:numCache>
                <c:formatCode>_(* #,##0_);_(* \(#,##0\);_(* "-"??_);_(@_)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0-450D-AC86-739329CF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222608"/>
        <c:axId val="1"/>
      </c:lineChart>
      <c:catAx>
        <c:axId val="169422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9422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'Desempeño Sup Estud'!$A$18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'Desempeño Sup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Sup Estud'!$C$18:$F$18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A-45FB-AB4B-F94D9AD38679}"/>
            </c:ext>
          </c:extLst>
        </c:ser>
        <c:ser>
          <c:idx val="1"/>
          <c:order val="1"/>
          <c:tx>
            <c:strRef>
              <c:f>'Desempeño Sup Estud'!$A$19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'Desempeño Sup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Sup Estud'!$C$19:$F$19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A-45FB-AB4B-F94D9AD38679}"/>
            </c:ext>
          </c:extLst>
        </c:ser>
        <c:ser>
          <c:idx val="2"/>
          <c:order val="2"/>
          <c:tx>
            <c:strRef>
              <c:f>'Desempeño Sup Estud'!$A$20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'Desempeño Sup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'Desempeño Sup Estud'!$C$20:$F$20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A-45FB-AB4B-F94D9AD38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021024"/>
        <c:axId val="1"/>
      </c:lineChart>
      <c:catAx>
        <c:axId val="16940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02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'Índice de Promoción'!$A$18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'Índice de Promoción'!$C$14:$F$15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'Índice de Promoción'!$C$18:$F$18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9EA-B2C5-2CD59E68071F}"/>
            </c:ext>
          </c:extLst>
        </c:ser>
        <c:ser>
          <c:idx val="1"/>
          <c:order val="1"/>
          <c:tx>
            <c:strRef>
              <c:f>'Índice de Promoción'!$A$19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'Índice de Promoción'!$C$14:$F$15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'Índice de Promoción'!$C$19:$F$19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9EA-B2C5-2CD59E68071F}"/>
            </c:ext>
          </c:extLst>
        </c:ser>
        <c:ser>
          <c:idx val="2"/>
          <c:order val="2"/>
          <c:tx>
            <c:strRef>
              <c:f>'Índice de Promoción'!$A$20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'Índice de Promoción'!$C$14:$F$15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'Índice de Promoción'!$C$20:$F$20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9EA-B2C5-2CD59E680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111216"/>
        <c:axId val="1"/>
      </c:lineChart>
      <c:catAx>
        <c:axId val="169411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11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'Satisfacción Proy Comunidad'!$A$17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'Satisfacción Proy Comunidad'!$C$14:$F$15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'Satisfacción Proy Comunidad'!$C$17:$F$17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C-43B5-845A-8FDC42AB455B}"/>
            </c:ext>
          </c:extLst>
        </c:ser>
        <c:ser>
          <c:idx val="1"/>
          <c:order val="1"/>
          <c:tx>
            <c:strRef>
              <c:f>'Satisfacción Proy Comunidad'!$A$18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'Satisfacción Proy Comunidad'!$C$14:$F$15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'Satisfacción Proy Comunidad'!$C$18:$F$18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C-43B5-845A-8FDC42AB455B}"/>
            </c:ext>
          </c:extLst>
        </c:ser>
        <c:ser>
          <c:idx val="2"/>
          <c:order val="2"/>
          <c:tx>
            <c:strRef>
              <c:f>'Satisfacción Proy Comunidad'!$A$19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'Satisfacción Proy Comunidad'!$C$14:$F$15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'Satisfacción Proy Comunidad'!$C$19:$F$19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9C-43B5-845A-8FDC42AB4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511488"/>
        <c:axId val="1"/>
      </c:lineChart>
      <c:catAx>
        <c:axId val="16945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51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'Situaciones de Convivencia'!$A$18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'Situaciones de Convivencia'!$C$14:$F$15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'Situaciones de Convivencia'!$C$18:$F$18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2-4647-A038-2836713F1ABB}"/>
            </c:ext>
          </c:extLst>
        </c:ser>
        <c:ser>
          <c:idx val="1"/>
          <c:order val="1"/>
          <c:tx>
            <c:strRef>
              <c:f>'Situaciones de Convivencia'!$A$19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'Situaciones de Convivencia'!$C$14:$F$15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'Situaciones de Convivencia'!$C$19:$F$19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2-4647-A038-2836713F1ABB}"/>
            </c:ext>
          </c:extLst>
        </c:ser>
        <c:ser>
          <c:idx val="2"/>
          <c:order val="2"/>
          <c:tx>
            <c:strRef>
              <c:f>'Situaciones de Convivencia'!$A$20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'Situaciones de Convivencia'!$C$14:$F$15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'Situaciones de Convivencia'!$C$20:$F$20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2-4647-A038-2836713F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512448"/>
        <c:axId val="1"/>
      </c:lineChart>
      <c:catAx>
        <c:axId val="16945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512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'Eficacia de la formacion'!$A$18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'Eficacia de la formacion'!$C$14:$F$15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de la formacion'!$C$18:$F$18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1-4826-9F12-1C90AD5868BF}"/>
            </c:ext>
          </c:extLst>
        </c:ser>
        <c:ser>
          <c:idx val="1"/>
          <c:order val="1"/>
          <c:tx>
            <c:strRef>
              <c:f>'Eficacia de la formacion'!$A$19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'Eficacia de la formacion'!$C$14:$F$15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de la formacion'!$C$19:$F$19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1-4826-9F12-1C90AD5868BF}"/>
            </c:ext>
          </c:extLst>
        </c:ser>
        <c:ser>
          <c:idx val="2"/>
          <c:order val="2"/>
          <c:tx>
            <c:strRef>
              <c:f>'Eficacia de la formacion'!$A$20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'Eficacia de la formacion'!$C$14:$F$15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de la formacion'!$C$20:$F$20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41-4826-9F12-1C90AD586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015744"/>
        <c:axId val="1"/>
      </c:lineChart>
      <c:catAx>
        <c:axId val="169401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01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Dllo Gestión'!$A$18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'Indice Dllo Gestión'!$C$14:$F$15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'Indice Dllo Gestión'!$C$18:$F$18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4-4E97-B44C-6FFB49E112BF}"/>
            </c:ext>
          </c:extLst>
        </c:ser>
        <c:ser>
          <c:idx val="1"/>
          <c:order val="1"/>
          <c:tx>
            <c:strRef>
              <c:f>'Indice Dllo Gestión'!$A$19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'Indice Dllo Gestión'!$C$14:$F$15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'Indice Dllo Gestión'!$C$19:$F$19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4-4E97-B44C-6FFB49E112BF}"/>
            </c:ext>
          </c:extLst>
        </c:ser>
        <c:ser>
          <c:idx val="2"/>
          <c:order val="2"/>
          <c:tx>
            <c:strRef>
              <c:f>'Indice Dllo Gestión'!$A$20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'Indice Dllo Gestión'!$C$14:$F$15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'Indice Dllo Gestión'!$C$20:$F$20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4-4E97-B44C-6FFB49E11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222128"/>
        <c:axId val="1"/>
      </c:lineChart>
      <c:catAx>
        <c:axId val="16942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22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'Eficacia Gestión Mejoras'!$A$18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'Eficacia Gestión Mejoras'!$C$14:$F$15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Gestión Mejoras'!$C$18:$F$18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9-47A2-816B-D20D45174D55}"/>
            </c:ext>
          </c:extLst>
        </c:ser>
        <c:ser>
          <c:idx val="1"/>
          <c:order val="1"/>
          <c:tx>
            <c:strRef>
              <c:f>'Eficacia Gestión Mejoras'!$A$19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'Eficacia Gestión Mejoras'!$C$14:$F$15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Gestión Mejoras'!$C$19:$F$19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9-47A2-816B-D20D45174D55}"/>
            </c:ext>
          </c:extLst>
        </c:ser>
        <c:ser>
          <c:idx val="2"/>
          <c:order val="2"/>
          <c:tx>
            <c:strRef>
              <c:f>'Eficacia Gestión Mejoras'!$A$20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'Eficacia Gestión Mejoras'!$C$14:$F$15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'Eficacia Gestión Mejoras'!$C$20:$F$20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9-47A2-816B-D20D45174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019104"/>
        <c:axId val="1"/>
      </c:lineChart>
      <c:catAx>
        <c:axId val="16940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019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'Satisfac Estud'!$A$18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'Satisfac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Estud'!$C$18:$F$18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1-4FD8-9C74-B27FE986A41F}"/>
            </c:ext>
          </c:extLst>
        </c:ser>
        <c:ser>
          <c:idx val="1"/>
          <c:order val="1"/>
          <c:tx>
            <c:strRef>
              <c:f>'Satisfac Estud'!$A$19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'Satisfac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Estud'!$C$19:$F$19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1-4FD8-9C74-B27FE986A41F}"/>
            </c:ext>
          </c:extLst>
        </c:ser>
        <c:ser>
          <c:idx val="2"/>
          <c:order val="2"/>
          <c:tx>
            <c:strRef>
              <c:f>'Satisfac Estud'!$A$20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'Satisfac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Estud'!$C$20:$F$20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1-4FD8-9C74-B27FE986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219728"/>
        <c:axId val="1"/>
      </c:lineChart>
      <c:catAx>
        <c:axId val="169421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21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'Satisfac P. Flia'!$A$18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'Satisfac P. Flia'!$C$14:$F$15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P. Flia'!$C$18:$F$18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6-4DB9-9DD1-B29649B651C7}"/>
            </c:ext>
          </c:extLst>
        </c:ser>
        <c:ser>
          <c:idx val="1"/>
          <c:order val="1"/>
          <c:tx>
            <c:strRef>
              <c:f>'Satisfac P. Flia'!$A$19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'Satisfac P. Flia'!$C$14:$F$15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P. Flia'!$C$19:$F$19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6-4DB9-9DD1-B29649B651C7}"/>
            </c:ext>
          </c:extLst>
        </c:ser>
        <c:ser>
          <c:idx val="2"/>
          <c:order val="2"/>
          <c:tx>
            <c:strRef>
              <c:f>'Satisfac P. Flia'!$A$20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'Satisfac P. Flia'!$C$14:$F$15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'Satisfac P. Flia'!$C$20:$F$20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6-4DB9-9DD1-B29649B65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217328"/>
        <c:axId val="1"/>
      </c:lineChart>
      <c:catAx>
        <c:axId val="169421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21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'Ejecución Presupuestal'!$A$18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'Ejecución Presupuestal'!$C$14:$F$15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'Ejecución Presupuestal'!$C$18:$F$18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A-47AC-92AA-861B5CDC0488}"/>
            </c:ext>
          </c:extLst>
        </c:ser>
        <c:ser>
          <c:idx val="1"/>
          <c:order val="1"/>
          <c:tx>
            <c:strRef>
              <c:f>'Ejecución Presupuestal'!$A$19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'Ejecución Presupuestal'!$C$14:$F$15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'Ejecución Presupuestal'!$C$19:$F$19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A-47AC-92AA-861B5CDC0488}"/>
            </c:ext>
          </c:extLst>
        </c:ser>
        <c:ser>
          <c:idx val="2"/>
          <c:order val="2"/>
          <c:tx>
            <c:strRef>
              <c:f>'Ejecución Presupuestal'!$A$20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'Ejecución Presupuestal'!$C$14:$F$15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'Ejecución Presupuestal'!$C$20:$F$20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DA-47AC-92AA-861B5CDC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112176"/>
        <c:axId val="1"/>
      </c:lineChart>
      <c:catAx>
        <c:axId val="169411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11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'Permanencia estud'!$A$18</c:f>
              <c:strCache>
                <c:ptCount val="1"/>
                <c:pt idx="0">
                  <c:v>Resultado Indicador</c:v>
                </c:pt>
              </c:strCache>
            </c:strRef>
          </c:tx>
          <c:marker>
            <c:symbol val="diamond"/>
            <c:size val="5"/>
          </c:marker>
          <c:cat>
            <c:strRef>
              <c:f>'Permanencia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'Permanencia estud'!$C$18:$F$18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3-48E5-AAEB-4E94D0251A78}"/>
            </c:ext>
          </c:extLst>
        </c:ser>
        <c:ser>
          <c:idx val="1"/>
          <c:order val="1"/>
          <c:tx>
            <c:strRef>
              <c:f>'Permanencia estud'!$A$19</c:f>
              <c:strCache>
                <c:ptCount val="1"/>
                <c:pt idx="0">
                  <c:v>Meta Básica</c:v>
                </c:pt>
              </c:strCache>
            </c:strRef>
          </c:tx>
          <c:marker>
            <c:symbol val="square"/>
            <c:size val="4"/>
          </c:marker>
          <c:cat>
            <c:strRef>
              <c:f>'Permanencia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'Permanencia estud'!$C$19:$F$19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3-48E5-AAEB-4E94D0251A78}"/>
            </c:ext>
          </c:extLst>
        </c:ser>
        <c:ser>
          <c:idx val="2"/>
          <c:order val="2"/>
          <c:tx>
            <c:strRef>
              <c:f>'Permanencia estud'!$A$20</c:f>
              <c:strCache>
                <c:ptCount val="1"/>
                <c:pt idx="0">
                  <c:v>Meta Superior</c:v>
                </c:pt>
              </c:strCache>
            </c:strRef>
          </c:tx>
          <c:cat>
            <c:strRef>
              <c:f>'Permanencia estud'!$C$14:$F$15</c:f>
              <c:strCache>
                <c:ptCount val="4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  <c:pt idx="3">
                  <c:v>Año 2026</c:v>
                </c:pt>
              </c:strCache>
            </c:strRef>
          </c:cat>
          <c:val>
            <c:numRef>
              <c:f>'Permanencia estud'!$C$20:$F$20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3-48E5-AAEB-4E94D025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219248"/>
        <c:axId val="1"/>
      </c:lineChart>
      <c:catAx>
        <c:axId val="169421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421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972860" name="6 Gráfico">
          <a:extLst>
            <a:ext uri="{FF2B5EF4-FFF2-40B4-BE49-F238E27FC236}">
              <a16:creationId xmlns:a16="http://schemas.microsoft.com/office/drawing/2014/main" id="{6F9AFC0F-6355-9289-BBC2-46AE12383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52552</xdr:colOff>
      <xdr:row>0</xdr:row>
      <xdr:rowOff>1037897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46EBF-D223-4D35-B7F4-1FE45EDCC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298120" cy="10378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94386" name="6 Gráfico">
          <a:extLst>
            <a:ext uri="{FF2B5EF4-FFF2-40B4-BE49-F238E27FC236}">
              <a16:creationId xmlns:a16="http://schemas.microsoft.com/office/drawing/2014/main" id="{30C48311-11A6-88A0-8110-FE6A1B610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45982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E632E4-B01C-4249-AA72-5309F4EA5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0879" cy="10378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708721" name="6 Gráfico">
          <a:extLst>
            <a:ext uri="{FF2B5EF4-FFF2-40B4-BE49-F238E27FC236}">
              <a16:creationId xmlns:a16="http://schemas.microsoft.com/office/drawing/2014/main" id="{D61AE412-D74E-11F7-6338-1CB33B242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52551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10BE8C-B68B-4095-B327-80B97FEC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7448" cy="10378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723056" name="6 Gráfico">
          <a:extLst>
            <a:ext uri="{FF2B5EF4-FFF2-40B4-BE49-F238E27FC236}">
              <a16:creationId xmlns:a16="http://schemas.microsoft.com/office/drawing/2014/main" id="{AFF465A0-4E7A-69DA-B04B-DF99382FF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52551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EF9337-0620-4397-ABC8-4C893602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7448" cy="10378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724080" name="6 Gráfico">
          <a:extLst>
            <a:ext uri="{FF2B5EF4-FFF2-40B4-BE49-F238E27FC236}">
              <a16:creationId xmlns:a16="http://schemas.microsoft.com/office/drawing/2014/main" id="{A0353814-F9E0-6110-2EDC-056F94E9D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52551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BC1F6D-9D0C-468E-9A65-8362E5403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7448" cy="10378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725094" name="6 Gráfico">
          <a:extLst>
            <a:ext uri="{FF2B5EF4-FFF2-40B4-BE49-F238E27FC236}">
              <a16:creationId xmlns:a16="http://schemas.microsoft.com/office/drawing/2014/main" id="{29932B13-2F9D-0EF0-7136-4EA0B663C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45982</xdr:colOff>
      <xdr:row>0</xdr:row>
      <xdr:rowOff>1037897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5050A2-582C-466D-9F53-CD2E235D2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0879" cy="1037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971836" name="6 Gráfico">
          <a:extLst>
            <a:ext uri="{FF2B5EF4-FFF2-40B4-BE49-F238E27FC236}">
              <a16:creationId xmlns:a16="http://schemas.microsoft.com/office/drawing/2014/main" id="{792420CC-2DBE-2308-28EB-B9183A83B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52552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033C61-EEE3-43EF-AF90-F37D239D8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98121" cy="10378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872532" name="6 Gráfico">
          <a:extLst>
            <a:ext uri="{FF2B5EF4-FFF2-40B4-BE49-F238E27FC236}">
              <a16:creationId xmlns:a16="http://schemas.microsoft.com/office/drawing/2014/main" id="{BCD869D2-8653-504A-55A6-AA9A09885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45984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CD4A9E-CC17-46B0-99BF-4C7CD24FC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291552" cy="10378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2299" name="6 Gráfico">
          <a:extLst>
            <a:ext uri="{FF2B5EF4-FFF2-40B4-BE49-F238E27FC236}">
              <a16:creationId xmlns:a16="http://schemas.microsoft.com/office/drawing/2014/main" id="{5C27A5C2-68A9-028D-6629-E406FC37A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59122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075059-CA3C-4886-AF9D-4A4EC566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04691" cy="1037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74931" name="6 Gráfico">
          <a:extLst>
            <a:ext uri="{FF2B5EF4-FFF2-40B4-BE49-F238E27FC236}">
              <a16:creationId xmlns:a16="http://schemas.microsoft.com/office/drawing/2014/main" id="{F82B2CE6-CE86-7606-657A-1F9BE13ED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52552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7BC18-7D67-4218-A4E4-2642E96F9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98121" cy="1037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76979" name="6 Gráfico">
          <a:extLst>
            <a:ext uri="{FF2B5EF4-FFF2-40B4-BE49-F238E27FC236}">
              <a16:creationId xmlns:a16="http://schemas.microsoft.com/office/drawing/2014/main" id="{A7A16B49-3858-7555-C85D-564C9FBDF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59121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E6E0AC-FDF3-4B47-BA79-A9719264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14897" cy="1037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78003" name="6 Gráfico">
          <a:extLst>
            <a:ext uri="{FF2B5EF4-FFF2-40B4-BE49-F238E27FC236}">
              <a16:creationId xmlns:a16="http://schemas.microsoft.com/office/drawing/2014/main" id="{95498EFD-B076-0C18-A630-1B0ED95BC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52552</xdr:colOff>
      <xdr:row>2</xdr:row>
      <xdr:rowOff>32845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D7EF06-2BE1-4D27-B204-45E3CDE90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08328" cy="10378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79027" name="6 Gráfico">
          <a:extLst>
            <a:ext uri="{FF2B5EF4-FFF2-40B4-BE49-F238E27FC236}">
              <a16:creationId xmlns:a16="http://schemas.microsoft.com/office/drawing/2014/main" id="{1E84A005-4EF1-EAEE-63B3-9353E2E5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52552</xdr:colOff>
      <xdr:row>1</xdr:row>
      <xdr:rowOff>6569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7979BD-6692-47BC-BA85-7F7506162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98121" cy="10378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19050</xdr:colOff>
      <xdr:row>12</xdr:row>
      <xdr:rowOff>0</xdr:rowOff>
    </xdr:to>
    <xdr:graphicFrame macro="">
      <xdr:nvGraphicFramePr>
        <xdr:cNvPr id="693362" name="6 Gráfico">
          <a:extLst>
            <a:ext uri="{FF2B5EF4-FFF2-40B4-BE49-F238E27FC236}">
              <a16:creationId xmlns:a16="http://schemas.microsoft.com/office/drawing/2014/main" id="{9D4AAF01-ABE8-658F-8E2D-C8CD6466B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45982</xdr:colOff>
      <xdr:row>0</xdr:row>
      <xdr:rowOff>1037897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92CA49-DC13-09EF-A3A8-B87D23D92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60879" cy="10378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GC%20MAYO\Doc.%20vigentes\Doc.%20de%20apoyo\Gestion%20de%20Mejoras%20y%20Auditor&#237;as\Control%20de%20acciones%20y%20N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OPEN"/>
      <sheetName val="GESTION DE ACCIONES"/>
      <sheetName val="dat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Accion Preventiva</v>
          </cell>
        </row>
        <row r="2">
          <cell r="A2" t="str">
            <v>Acción Correctiva</v>
          </cell>
        </row>
        <row r="3">
          <cell r="A3" t="str">
            <v>Acción de mejora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E61E-2110-4C25-A099-9B62BFCDEAF2}">
  <dimension ref="A1:I25"/>
  <sheetViews>
    <sheetView showGridLines="0" tabSelected="1" zoomScale="145" zoomScaleNormal="145" workbookViewId="0">
      <selection activeCell="H1" sqref="H1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2.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74</v>
      </c>
      <c r="B2" s="25"/>
      <c r="C2" s="65" t="s">
        <v>89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85</v>
      </c>
      <c r="B4" s="70"/>
      <c r="C4" s="70" t="s">
        <v>117</v>
      </c>
      <c r="D4" s="71" t="s">
        <v>93</v>
      </c>
      <c r="E4" s="73" t="s">
        <v>62</v>
      </c>
      <c r="F4" s="43"/>
    </row>
    <row r="5" spans="1:9" ht="34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119</v>
      </c>
      <c r="B6" s="60"/>
      <c r="C6" s="63" t="s">
        <v>63</v>
      </c>
      <c r="D6" s="63" t="s">
        <v>8</v>
      </c>
      <c r="E6" s="63" t="s">
        <v>92</v>
      </c>
      <c r="F6" s="39"/>
    </row>
    <row r="7" spans="1:9" ht="29.2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95</v>
      </c>
      <c r="B16" s="15"/>
      <c r="C16" s="28"/>
      <c r="D16" s="28"/>
      <c r="E16" s="28"/>
      <c r="F16" s="28"/>
    </row>
    <row r="17" spans="1:6" ht="63.75" x14ac:dyDescent="0.2">
      <c r="A17" s="16" t="s">
        <v>94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3">
        <v>2018</v>
      </c>
      <c r="B22" s="46"/>
      <c r="C22" s="47"/>
      <c r="D22" s="47"/>
      <c r="E22" s="47"/>
      <c r="F22" s="48"/>
    </row>
    <row r="23" spans="1:6" ht="48.75" customHeight="1" x14ac:dyDescent="0.2">
      <c r="A23" s="23">
        <v>2019</v>
      </c>
      <c r="B23" s="49"/>
      <c r="C23" s="50"/>
      <c r="D23" s="50"/>
      <c r="E23" s="50"/>
      <c r="F23" s="51"/>
    </row>
    <row r="24" spans="1:6" x14ac:dyDescent="0.2">
      <c r="A24" s="23">
        <v>2020</v>
      </c>
      <c r="B24" s="44"/>
      <c r="C24" s="52"/>
      <c r="D24" s="53"/>
      <c r="E24" s="53"/>
      <c r="F24" s="54"/>
    </row>
    <row r="25" spans="1:6" x14ac:dyDescent="0.2">
      <c r="A25" s="23">
        <v>2021</v>
      </c>
      <c r="B25" s="44"/>
      <c r="C25" s="52"/>
      <c r="D25" s="53"/>
      <c r="E25" s="53"/>
      <c r="F25" s="54"/>
    </row>
  </sheetData>
  <mergeCells count="24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13:F13"/>
    <mergeCell ref="A14:A15"/>
    <mergeCell ref="B14:B15"/>
    <mergeCell ref="C14:C15"/>
    <mergeCell ref="D14:D15"/>
    <mergeCell ref="E14:E15"/>
    <mergeCell ref="F14:F15"/>
    <mergeCell ref="B21:F21"/>
    <mergeCell ref="B22:F22"/>
    <mergeCell ref="B23:F23"/>
    <mergeCell ref="C24:F24"/>
    <mergeCell ref="C25:F25"/>
  </mergeCells>
  <phoneticPr fontId="8" type="noConversion"/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73B6-7244-4676-9E3D-187E889FF296}">
  <dimension ref="A1:I23"/>
  <sheetViews>
    <sheetView showGridLines="0" zoomScale="145" zoomScaleNormal="145" workbookViewId="0">
      <selection activeCell="G4" sqref="G4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.7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109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87" t="s">
        <v>23</v>
      </c>
      <c r="B4" s="87"/>
      <c r="C4" s="87" t="s">
        <v>106</v>
      </c>
      <c r="D4" s="88" t="s">
        <v>107</v>
      </c>
      <c r="E4" s="73" t="s">
        <v>62</v>
      </c>
      <c r="F4" s="43"/>
    </row>
    <row r="5" spans="1:9" ht="25.5" customHeight="1" x14ac:dyDescent="0.2">
      <c r="A5" s="87"/>
      <c r="B5" s="87"/>
      <c r="C5" s="87"/>
      <c r="D5" s="89"/>
      <c r="E5" s="74"/>
      <c r="F5" s="39"/>
    </row>
    <row r="6" spans="1:9" ht="18.75" customHeight="1" x14ac:dyDescent="0.2">
      <c r="A6" s="82" t="s">
        <v>108</v>
      </c>
      <c r="B6" s="83"/>
      <c r="C6" s="81" t="s">
        <v>103</v>
      </c>
      <c r="D6" s="81" t="s">
        <v>104</v>
      </c>
      <c r="E6" s="81" t="s">
        <v>105</v>
      </c>
      <c r="F6" s="39"/>
    </row>
    <row r="7" spans="1:9" ht="18.75" customHeight="1" x14ac:dyDescent="0.2">
      <c r="A7" s="84"/>
      <c r="B7" s="85"/>
      <c r="C7" s="81"/>
      <c r="D7" s="81"/>
      <c r="E7" s="81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38.25" x14ac:dyDescent="0.2">
      <c r="A16" s="19" t="s">
        <v>46</v>
      </c>
      <c r="B16" s="15"/>
      <c r="C16" s="28"/>
      <c r="D16" s="28"/>
      <c r="E16" s="28"/>
      <c r="F16" s="28"/>
    </row>
    <row r="17" spans="1:6" ht="25.5" x14ac:dyDescent="0.2">
      <c r="A17" s="19" t="s">
        <v>47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897F-07F3-45CD-99AC-E53BA0B61D4E}">
  <dimension ref="A1:I22"/>
  <sheetViews>
    <sheetView showGridLines="0" zoomScale="145" zoomScaleNormal="145" workbookViewId="0">
      <selection activeCell="G3" sqref="G3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114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52</v>
      </c>
      <c r="B4" s="70"/>
      <c r="C4" s="70" t="s">
        <v>31</v>
      </c>
      <c r="D4" s="71" t="s">
        <v>32</v>
      </c>
      <c r="E4" s="73" t="s">
        <v>64</v>
      </c>
      <c r="F4" s="43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53</v>
      </c>
      <c r="B6" s="60"/>
      <c r="C6" s="63" t="s">
        <v>10</v>
      </c>
      <c r="D6" s="63" t="s">
        <v>8</v>
      </c>
      <c r="E6" s="63" t="s">
        <v>81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9" t="s">
        <v>71</v>
      </c>
      <c r="B16" s="15"/>
      <c r="C16" s="28"/>
      <c r="D16" s="28"/>
      <c r="E16" s="28"/>
      <c r="F16" s="28"/>
    </row>
    <row r="17" spans="1:6" ht="20.25" customHeight="1" x14ac:dyDescent="0.2">
      <c r="A17" s="14" t="s">
        <v>4</v>
      </c>
      <c r="B17" s="8"/>
      <c r="C17" s="30">
        <f>+C16</f>
        <v>0</v>
      </c>
      <c r="D17" s="30">
        <f>+D16</f>
        <v>0</v>
      </c>
      <c r="E17" s="30">
        <f>+E16</f>
        <v>0</v>
      </c>
      <c r="F17" s="30">
        <f>+F16</f>
        <v>0</v>
      </c>
    </row>
    <row r="18" spans="1:6" ht="18" customHeight="1" x14ac:dyDescent="0.2">
      <c r="A18" s="10" t="s">
        <v>33</v>
      </c>
      <c r="B18" s="11"/>
      <c r="C18" s="31"/>
      <c r="D18" s="31"/>
      <c r="E18" s="31"/>
      <c r="F18" s="31"/>
    </row>
    <row r="19" spans="1:6" ht="18" customHeight="1" x14ac:dyDescent="0.2">
      <c r="A19" s="10" t="s">
        <v>67</v>
      </c>
      <c r="B19" s="11"/>
      <c r="C19" s="31"/>
      <c r="D19" s="31"/>
      <c r="E19" s="31"/>
      <c r="F19" s="31"/>
    </row>
    <row r="20" spans="1:6" ht="15.75" customHeight="1" x14ac:dyDescent="0.2">
      <c r="A20" s="7" t="s">
        <v>36</v>
      </c>
      <c r="B20" s="45" t="s">
        <v>6</v>
      </c>
      <c r="C20" s="45"/>
      <c r="D20" s="45"/>
      <c r="E20" s="45"/>
      <c r="F20" s="45"/>
    </row>
    <row r="21" spans="1:6" ht="50.25" customHeight="1" x14ac:dyDescent="0.2">
      <c r="A21" s="22">
        <v>2013</v>
      </c>
      <c r="B21" s="46"/>
      <c r="C21" s="47"/>
      <c r="D21" s="47"/>
      <c r="E21" s="47"/>
      <c r="F21" s="48"/>
    </row>
    <row r="22" spans="1:6" ht="48.75" customHeight="1" x14ac:dyDescent="0.2">
      <c r="A22" s="23">
        <v>2014</v>
      </c>
      <c r="B22" s="49"/>
      <c r="C22" s="50"/>
      <c r="D22" s="50"/>
      <c r="E22" s="50"/>
      <c r="F22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0:F20"/>
    <mergeCell ref="B21:F21"/>
    <mergeCell ref="B22:F22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D4E1-6276-4BB6-9803-B2C73D8C9382}">
  <dimension ref="A1:I23"/>
  <sheetViews>
    <sheetView showGridLines="0" zoomScale="145" zoomScaleNormal="145" workbookViewId="0">
      <selection activeCell="G2" sqref="G2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114</v>
      </c>
      <c r="D2" s="65"/>
      <c r="E2" s="75"/>
      <c r="F2" s="38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4" t="s">
        <v>0</v>
      </c>
      <c r="F3" s="42"/>
      <c r="G3" s="1"/>
      <c r="I3" s="6"/>
    </row>
    <row r="4" spans="1:9" ht="12.75" customHeight="1" x14ac:dyDescent="0.2">
      <c r="A4" s="70" t="s">
        <v>54</v>
      </c>
      <c r="B4" s="70"/>
      <c r="C4" s="70" t="s">
        <v>55</v>
      </c>
      <c r="D4" s="92" t="s">
        <v>56</v>
      </c>
      <c r="E4" s="94" t="s">
        <v>62</v>
      </c>
      <c r="F4" s="43"/>
    </row>
    <row r="5" spans="1:9" ht="25.5" customHeight="1" x14ac:dyDescent="0.2">
      <c r="A5" s="70"/>
      <c r="B5" s="70"/>
      <c r="C5" s="70"/>
      <c r="D5" s="93"/>
      <c r="E5" s="95"/>
      <c r="F5" s="39"/>
    </row>
    <row r="6" spans="1:9" ht="18.75" customHeight="1" x14ac:dyDescent="0.2">
      <c r="A6" s="59" t="s">
        <v>65</v>
      </c>
      <c r="B6" s="60"/>
      <c r="C6" s="63" t="s">
        <v>16</v>
      </c>
      <c r="D6" s="90" t="s">
        <v>8</v>
      </c>
      <c r="E6" s="63" t="s">
        <v>81</v>
      </c>
      <c r="F6" s="39"/>
    </row>
    <row r="7" spans="1:9" ht="18.75" customHeight="1" x14ac:dyDescent="0.2">
      <c r="A7" s="61"/>
      <c r="B7" s="62"/>
      <c r="C7" s="63"/>
      <c r="D7" s="91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38.25" x14ac:dyDescent="0.2">
      <c r="A16" s="16" t="s">
        <v>57</v>
      </c>
      <c r="B16" s="15"/>
      <c r="C16" s="28"/>
      <c r="D16" s="28"/>
      <c r="E16" s="28"/>
      <c r="F16" s="28"/>
    </row>
    <row r="17" spans="1:6" ht="25.5" x14ac:dyDescent="0.2">
      <c r="A17" s="20" t="s">
        <v>19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4404-61EB-4539-92A5-7EFA8679ABA2}">
  <dimension ref="A1:I23"/>
  <sheetViews>
    <sheetView showGridLines="0" zoomScale="145" zoomScaleNormal="145" workbookViewId="0">
      <selection activeCell="G3" sqref="G3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.7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74</v>
      </c>
      <c r="B2" s="25"/>
      <c r="C2" s="65" t="s">
        <v>114</v>
      </c>
      <c r="D2" s="65"/>
      <c r="E2" s="75"/>
      <c r="F2" s="38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41"/>
      <c r="G3" s="1"/>
      <c r="I3" s="6"/>
    </row>
    <row r="4" spans="1:9" ht="12.75" customHeight="1" x14ac:dyDescent="0.2">
      <c r="A4" s="70" t="s">
        <v>17</v>
      </c>
      <c r="B4" s="70"/>
      <c r="C4" s="70" t="s">
        <v>34</v>
      </c>
      <c r="D4" s="71" t="s">
        <v>15</v>
      </c>
      <c r="E4" s="94" t="s">
        <v>62</v>
      </c>
      <c r="F4" s="39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58</v>
      </c>
      <c r="B6" s="60"/>
      <c r="C6" s="63" t="s">
        <v>16</v>
      </c>
      <c r="D6" s="63" t="s">
        <v>8</v>
      </c>
      <c r="E6" s="63" t="s">
        <v>81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2.5" x14ac:dyDescent="0.2">
      <c r="A16" s="29" t="s">
        <v>18</v>
      </c>
      <c r="B16" s="15"/>
      <c r="C16" s="28"/>
      <c r="D16" s="28"/>
      <c r="E16" s="28"/>
      <c r="F16" s="28"/>
    </row>
    <row r="17" spans="1:6" ht="18" customHeight="1" x14ac:dyDescent="0.2">
      <c r="A17" s="21" t="s">
        <v>72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EDEB-F8C2-4E4E-897E-EBE767F976EB}">
  <dimension ref="A1:I22"/>
  <sheetViews>
    <sheetView showGridLines="0" zoomScale="145" zoomScaleNormal="145" workbookViewId="0">
      <selection activeCell="F5" sqref="F5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2.5" customHeight="1" x14ac:dyDescent="0.2">
      <c r="A1" s="97"/>
      <c r="B1" s="98"/>
      <c r="C1" s="98"/>
      <c r="D1" s="98"/>
      <c r="E1" s="98"/>
      <c r="F1" s="99"/>
      <c r="G1" s="1"/>
      <c r="H1" s="1"/>
    </row>
    <row r="2" spans="1:9" ht="14.25" customHeight="1" x14ac:dyDescent="0.2">
      <c r="A2" s="24" t="s">
        <v>73</v>
      </c>
      <c r="B2" s="25"/>
      <c r="C2" s="65" t="s">
        <v>115</v>
      </c>
      <c r="D2" s="65"/>
      <c r="E2" s="75"/>
      <c r="F2" s="38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4" t="s">
        <v>0</v>
      </c>
      <c r="F3" s="42"/>
      <c r="G3" s="1"/>
      <c r="I3" s="6"/>
    </row>
    <row r="4" spans="1:9" ht="12.75" customHeight="1" x14ac:dyDescent="0.2">
      <c r="A4" s="70" t="s">
        <v>59</v>
      </c>
      <c r="B4" s="70"/>
      <c r="C4" s="70" t="s">
        <v>116</v>
      </c>
      <c r="D4" s="71" t="s">
        <v>60</v>
      </c>
      <c r="E4" s="94" t="s">
        <v>62</v>
      </c>
      <c r="F4" s="39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11</v>
      </c>
      <c r="B6" s="60"/>
      <c r="C6" s="63" t="s">
        <v>10</v>
      </c>
      <c r="D6" s="63" t="s">
        <v>8</v>
      </c>
      <c r="E6" s="63" t="s">
        <v>82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38.25" x14ac:dyDescent="0.2">
      <c r="A16" s="19" t="s">
        <v>60</v>
      </c>
      <c r="B16" s="15"/>
      <c r="C16" s="17"/>
      <c r="D16" s="17"/>
      <c r="E16" s="17"/>
      <c r="F16" s="17"/>
    </row>
    <row r="17" spans="1:6" ht="20.25" customHeight="1" x14ac:dyDescent="0.2">
      <c r="A17" s="14" t="s">
        <v>4</v>
      </c>
      <c r="B17" s="8"/>
      <c r="C17" s="32">
        <f>+C16</f>
        <v>0</v>
      </c>
      <c r="D17" s="32">
        <f>+D16</f>
        <v>0</v>
      </c>
      <c r="E17" s="32">
        <f>+E16</f>
        <v>0</v>
      </c>
      <c r="F17" s="32">
        <f>+F16</f>
        <v>0</v>
      </c>
    </row>
    <row r="18" spans="1:6" ht="18" customHeight="1" x14ac:dyDescent="0.2">
      <c r="A18" s="10" t="s">
        <v>33</v>
      </c>
      <c r="B18" s="11"/>
      <c r="C18" s="33"/>
      <c r="D18" s="33"/>
      <c r="E18" s="33"/>
      <c r="F18" s="33"/>
    </row>
    <row r="19" spans="1:6" ht="18" customHeight="1" x14ac:dyDescent="0.2">
      <c r="A19" s="10" t="s">
        <v>67</v>
      </c>
      <c r="B19" s="11"/>
      <c r="C19" s="33"/>
      <c r="D19" s="33"/>
      <c r="E19" s="33"/>
      <c r="F19" s="33"/>
    </row>
    <row r="20" spans="1:6" ht="15.75" customHeight="1" x14ac:dyDescent="0.2">
      <c r="A20" s="7" t="s">
        <v>36</v>
      </c>
      <c r="B20" s="45" t="s">
        <v>6</v>
      </c>
      <c r="C20" s="45"/>
      <c r="D20" s="45"/>
      <c r="E20" s="45"/>
      <c r="F20" s="45"/>
    </row>
    <row r="21" spans="1:6" ht="50.25" customHeight="1" x14ac:dyDescent="0.2">
      <c r="A21" s="22">
        <v>2013</v>
      </c>
      <c r="B21" s="46"/>
      <c r="C21" s="47"/>
      <c r="D21" s="47"/>
      <c r="E21" s="47"/>
      <c r="F21" s="48"/>
    </row>
    <row r="22" spans="1:6" ht="48.75" customHeight="1" x14ac:dyDescent="0.2">
      <c r="A22" s="23">
        <v>2014</v>
      </c>
      <c r="B22" s="49"/>
      <c r="C22" s="50"/>
      <c r="D22" s="50"/>
      <c r="E22" s="50"/>
      <c r="F22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0:F20"/>
    <mergeCell ref="B21:F21"/>
    <mergeCell ref="B22:F22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AF8A-A0C3-4491-A9B7-7FBC82767F35}">
  <dimension ref="A1:I25"/>
  <sheetViews>
    <sheetView showGridLines="0" zoomScale="145" zoomScaleNormal="145" workbookViewId="0">
      <selection activeCell="G5" sqref="G5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74</v>
      </c>
      <c r="B2" s="25"/>
      <c r="C2" s="65" t="s">
        <v>89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86</v>
      </c>
      <c r="B4" s="70"/>
      <c r="C4" s="70" t="s">
        <v>118</v>
      </c>
      <c r="D4" s="71" t="s">
        <v>87</v>
      </c>
      <c r="E4" s="73" t="s">
        <v>62</v>
      </c>
      <c r="F4" s="43"/>
    </row>
    <row r="5" spans="1:9" ht="63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120</v>
      </c>
      <c r="B6" s="60"/>
      <c r="C6" s="63" t="s">
        <v>63</v>
      </c>
      <c r="D6" s="63" t="s">
        <v>8</v>
      </c>
      <c r="E6" s="63" t="s">
        <v>88</v>
      </c>
      <c r="F6" s="39"/>
    </row>
    <row r="7" spans="1:9" ht="31.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38.25" x14ac:dyDescent="0.2">
      <c r="A16" s="16" t="s">
        <v>90</v>
      </c>
      <c r="B16" s="15"/>
      <c r="C16" s="28"/>
      <c r="D16" s="28"/>
      <c r="E16" s="28"/>
      <c r="F16" s="28"/>
    </row>
    <row r="17" spans="1:6" ht="51" x14ac:dyDescent="0.2">
      <c r="A17" s="16" t="s">
        <v>91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3">
        <v>2018</v>
      </c>
      <c r="B22" s="46"/>
      <c r="C22" s="47"/>
      <c r="D22" s="47"/>
      <c r="E22" s="47"/>
      <c r="F22" s="48"/>
    </row>
    <row r="23" spans="1:6" ht="48.75" customHeight="1" x14ac:dyDescent="0.2">
      <c r="A23" s="23">
        <v>2019</v>
      </c>
      <c r="B23" s="49"/>
      <c r="C23" s="50"/>
      <c r="D23" s="50"/>
      <c r="E23" s="50"/>
      <c r="F23" s="51"/>
    </row>
    <row r="24" spans="1:6" x14ac:dyDescent="0.2">
      <c r="A24" s="23">
        <v>2020</v>
      </c>
      <c r="B24" s="44"/>
      <c r="C24" s="52"/>
      <c r="D24" s="53"/>
      <c r="E24" s="53"/>
      <c r="F24" s="54"/>
    </row>
    <row r="25" spans="1:6" x14ac:dyDescent="0.2">
      <c r="A25" s="23">
        <v>2021</v>
      </c>
      <c r="B25" s="44"/>
      <c r="C25" s="52"/>
      <c r="D25" s="53"/>
      <c r="E25" s="53"/>
      <c r="F25" s="54"/>
    </row>
  </sheetData>
  <mergeCells count="24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13:F13"/>
    <mergeCell ref="A14:A15"/>
    <mergeCell ref="B14:B15"/>
    <mergeCell ref="C14:C15"/>
    <mergeCell ref="D14:D15"/>
    <mergeCell ref="E14:E15"/>
    <mergeCell ref="F14:F15"/>
    <mergeCell ref="B21:F21"/>
    <mergeCell ref="B22:F22"/>
    <mergeCell ref="B23:F23"/>
    <mergeCell ref="C24:F24"/>
    <mergeCell ref="C25:F2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31D8-56A8-4FA4-9535-83C1DD54D74D}">
  <dimension ref="A1:I25"/>
  <sheetViews>
    <sheetView showGridLines="0" zoomScale="145" zoomScaleNormal="145" workbookViewId="0">
      <selection activeCell="G4" sqref="G4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.7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74</v>
      </c>
      <c r="B2" s="25"/>
      <c r="C2" s="65" t="s">
        <v>96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76</v>
      </c>
      <c r="B4" s="70"/>
      <c r="C4" s="70" t="s">
        <v>77</v>
      </c>
      <c r="D4" s="71" t="s">
        <v>78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79</v>
      </c>
      <c r="B6" s="60"/>
      <c r="C6" s="63" t="s">
        <v>63</v>
      </c>
      <c r="D6" s="63" t="s">
        <v>8</v>
      </c>
      <c r="E6" s="63" t="s">
        <v>80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83</v>
      </c>
      <c r="B16" s="15"/>
      <c r="C16" s="28"/>
      <c r="D16" s="28"/>
      <c r="E16" s="28"/>
      <c r="F16" s="28"/>
    </row>
    <row r="17" spans="1:6" ht="38.25" x14ac:dyDescent="0.2">
      <c r="A17" s="16" t="s">
        <v>84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3">
        <v>2018</v>
      </c>
      <c r="B22" s="46"/>
      <c r="C22" s="47"/>
      <c r="D22" s="47"/>
      <c r="E22" s="47"/>
      <c r="F22" s="48"/>
    </row>
    <row r="23" spans="1:6" ht="48.75" customHeight="1" x14ac:dyDescent="0.2">
      <c r="A23" s="23">
        <v>2019</v>
      </c>
      <c r="B23" s="49"/>
      <c r="C23" s="50"/>
      <c r="D23" s="50"/>
      <c r="E23" s="50"/>
      <c r="F23" s="51"/>
    </row>
    <row r="24" spans="1:6" x14ac:dyDescent="0.2">
      <c r="A24" s="23">
        <v>2020</v>
      </c>
      <c r="B24" s="44"/>
      <c r="C24" s="52"/>
      <c r="D24" s="53"/>
      <c r="E24" s="53"/>
      <c r="F24" s="54"/>
    </row>
    <row r="25" spans="1:6" x14ac:dyDescent="0.2">
      <c r="A25" s="23">
        <v>2021</v>
      </c>
      <c r="B25" s="44"/>
      <c r="C25" s="52"/>
      <c r="D25" s="53"/>
      <c r="E25" s="53"/>
      <c r="F25" s="54"/>
    </row>
  </sheetData>
  <mergeCells count="24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13:F13"/>
    <mergeCell ref="A14:A15"/>
    <mergeCell ref="B14:B15"/>
    <mergeCell ref="C14:C15"/>
    <mergeCell ref="D14:D15"/>
    <mergeCell ref="E14:E15"/>
    <mergeCell ref="F14:F15"/>
    <mergeCell ref="B21:F21"/>
    <mergeCell ref="B22:F22"/>
    <mergeCell ref="B23:F23"/>
    <mergeCell ref="C24:F24"/>
    <mergeCell ref="C25:F2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25DA-FBF3-4141-8B3D-8F7B1C6A90E8}">
  <dimension ref="A1:I23"/>
  <sheetViews>
    <sheetView showGridLines="0" zoomScale="145" zoomScaleNormal="145" workbookViewId="0">
      <selection activeCell="H5" sqref="H5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97</v>
      </c>
      <c r="D2" s="65"/>
      <c r="E2" s="75"/>
      <c r="F2" s="38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4" t="s">
        <v>0</v>
      </c>
      <c r="F3" s="42"/>
      <c r="G3" s="1"/>
      <c r="I3" s="6"/>
    </row>
    <row r="4" spans="1:9" ht="12.75" customHeight="1" x14ac:dyDescent="0.2">
      <c r="A4" s="76" t="s">
        <v>24</v>
      </c>
      <c r="B4" s="76"/>
      <c r="C4" s="76" t="s">
        <v>99</v>
      </c>
      <c r="D4" s="77" t="s">
        <v>25</v>
      </c>
      <c r="E4" s="79" t="s">
        <v>98</v>
      </c>
      <c r="F4" s="39"/>
    </row>
    <row r="5" spans="1:9" ht="25.5" customHeight="1" x14ac:dyDescent="0.2">
      <c r="A5" s="76"/>
      <c r="B5" s="76"/>
      <c r="C5" s="76"/>
      <c r="D5" s="78"/>
      <c r="E5" s="80"/>
      <c r="F5" s="39"/>
    </row>
    <row r="6" spans="1:9" ht="18.75" customHeight="1" x14ac:dyDescent="0.2">
      <c r="A6" s="82" t="s">
        <v>35</v>
      </c>
      <c r="B6" s="83"/>
      <c r="C6" s="81" t="s">
        <v>10</v>
      </c>
      <c r="D6" s="81" t="s">
        <v>8</v>
      </c>
      <c r="E6" s="82" t="s">
        <v>37</v>
      </c>
      <c r="F6" s="39"/>
    </row>
    <row r="7" spans="1:9" ht="18.75" customHeight="1" x14ac:dyDescent="0.2">
      <c r="A7" s="84"/>
      <c r="B7" s="85"/>
      <c r="C7" s="81"/>
      <c r="D7" s="81"/>
      <c r="E7" s="84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86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61</v>
      </c>
      <c r="B16" s="15"/>
      <c r="C16" s="17"/>
      <c r="D16" s="17"/>
      <c r="E16" s="17"/>
      <c r="F16" s="17"/>
    </row>
    <row r="17" spans="1:6" ht="25.5" x14ac:dyDescent="0.2">
      <c r="A17" s="16" t="s">
        <v>75</v>
      </c>
      <c r="B17" s="15"/>
      <c r="C17" s="17"/>
      <c r="D17" s="17"/>
      <c r="E17" s="17"/>
      <c r="F17" s="17"/>
    </row>
    <row r="18" spans="1:6" ht="20.25" customHeight="1" x14ac:dyDescent="0.2">
      <c r="A18" s="14" t="s">
        <v>4</v>
      </c>
      <c r="B18" s="8"/>
      <c r="C18" s="12">
        <f>+C17+C16</f>
        <v>0</v>
      </c>
      <c r="D18" s="12">
        <f>+D17+D16</f>
        <v>0</v>
      </c>
      <c r="E18" s="12">
        <f>+E17+E16</f>
        <v>0</v>
      </c>
      <c r="F18" s="12">
        <f>+F17+F16</f>
        <v>0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A1:F1"/>
    <mergeCell ref="B21:F21"/>
    <mergeCell ref="B23:F23"/>
    <mergeCell ref="B13:F13"/>
    <mergeCell ref="D14:D15"/>
    <mergeCell ref="E6:E7"/>
    <mergeCell ref="A8:F8"/>
    <mergeCell ref="B22:F22"/>
    <mergeCell ref="F14:F15"/>
    <mergeCell ref="A9:F12"/>
    <mergeCell ref="A14:A15"/>
    <mergeCell ref="B14:B15"/>
    <mergeCell ref="C14:C15"/>
    <mergeCell ref="E14:E15"/>
    <mergeCell ref="A4:B5"/>
    <mergeCell ref="C4:C5"/>
    <mergeCell ref="D4:D5"/>
    <mergeCell ref="E4:E5"/>
    <mergeCell ref="C6:C7"/>
    <mergeCell ref="D6:D7"/>
    <mergeCell ref="C2:E2"/>
    <mergeCell ref="A6:B7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>
    <oddHeader xml:space="preserve">&amp;C
INSTITUCIÓN EDUCATIVA
ENRIQUE VÉLEZ ESCOBAR
“La Formación integral Nuestra Mejor Inversión” 
CÓDIGO: DE-Fo-03 REPORTE DE INDICADORES VERSIÓN:  1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D965-D7C8-44B9-805B-B2265C504B33}">
  <dimension ref="A1:I23"/>
  <sheetViews>
    <sheetView showGridLines="0" zoomScale="145" zoomScaleNormal="145" workbookViewId="0">
      <selection activeCell="G4" sqref="G4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.7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74</v>
      </c>
      <c r="B2" s="25"/>
      <c r="C2" s="65" t="s">
        <v>100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22</v>
      </c>
      <c r="B4" s="70"/>
      <c r="C4" s="70" t="s">
        <v>12</v>
      </c>
      <c r="D4" s="71" t="s">
        <v>38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39</v>
      </c>
      <c r="B6" s="60"/>
      <c r="C6" s="63" t="s">
        <v>63</v>
      </c>
      <c r="D6" s="63" t="s">
        <v>8</v>
      </c>
      <c r="E6" s="63" t="s">
        <v>101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40</v>
      </c>
      <c r="B16" s="15"/>
      <c r="C16" s="28"/>
      <c r="D16" s="28"/>
      <c r="E16" s="28"/>
      <c r="F16" s="28"/>
    </row>
    <row r="17" spans="1:6" ht="25.5" x14ac:dyDescent="0.2">
      <c r="A17" s="16" t="s">
        <v>41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6E6C-5C5C-4CC1-98DC-796A8403FFAB}">
  <dimension ref="A1:I23"/>
  <sheetViews>
    <sheetView showGridLines="0" zoomScale="145" zoomScaleNormal="145" workbookViewId="0">
      <selection activeCell="G3" sqref="G3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1"/>
      <c r="B1" s="1"/>
      <c r="C1" s="1"/>
      <c r="D1" s="1"/>
      <c r="E1" s="1"/>
      <c r="F1" s="1"/>
      <c r="G1" s="1"/>
      <c r="H1" s="1"/>
    </row>
    <row r="2" spans="1:9" ht="14.25" customHeight="1" x14ac:dyDescent="0.2">
      <c r="A2" s="24" t="s">
        <v>73</v>
      </c>
      <c r="B2" s="25"/>
      <c r="C2" s="65" t="s">
        <v>100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20</v>
      </c>
      <c r="B4" s="70"/>
      <c r="C4" s="70" t="s">
        <v>21</v>
      </c>
      <c r="D4" s="70" t="s">
        <v>44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0"/>
      <c r="E5" s="74"/>
      <c r="F5" s="39"/>
    </row>
    <row r="6" spans="1:9" ht="18.75" customHeight="1" x14ac:dyDescent="0.2">
      <c r="A6" s="59" t="s">
        <v>11</v>
      </c>
      <c r="B6" s="60"/>
      <c r="C6" s="63" t="s">
        <v>10</v>
      </c>
      <c r="D6" s="63" t="s">
        <v>8</v>
      </c>
      <c r="E6" s="63" t="s">
        <v>113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42</v>
      </c>
      <c r="B16" s="15"/>
      <c r="C16" s="17"/>
      <c r="D16" s="17"/>
      <c r="E16" s="17"/>
      <c r="F16" s="17"/>
    </row>
    <row r="17" spans="1:6" ht="25.5" x14ac:dyDescent="0.2">
      <c r="A17" s="16" t="s">
        <v>43</v>
      </c>
      <c r="B17" s="15"/>
      <c r="C17" s="17"/>
      <c r="D17" s="17"/>
      <c r="E17" s="17"/>
      <c r="F17" s="17"/>
    </row>
    <row r="18" spans="1:6" ht="20.25" customHeight="1" x14ac:dyDescent="0.2">
      <c r="A18" s="14" t="s">
        <v>4</v>
      </c>
      <c r="B18" s="8"/>
      <c r="C18" s="12">
        <f>+C17+C16</f>
        <v>0</v>
      </c>
      <c r="D18" s="12">
        <f>+D17+D16</f>
        <v>0</v>
      </c>
      <c r="E18" s="12">
        <f>+E17+E16</f>
        <v>0</v>
      </c>
      <c r="F18" s="12">
        <f>+F17+F16</f>
        <v>0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1">
    <mergeCell ref="C2:E2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15FB-CC7B-420E-82C4-CBBE1F9FFCAA}">
  <dimension ref="A1:I23"/>
  <sheetViews>
    <sheetView showGridLines="0" zoomScale="145" zoomScaleNormal="145" workbookViewId="0">
      <selection activeCell="G4" sqref="G4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64.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100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68</v>
      </c>
      <c r="B4" s="70"/>
      <c r="C4" s="70" t="s">
        <v>69</v>
      </c>
      <c r="D4" s="70" t="s">
        <v>44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0"/>
      <c r="E5" s="74"/>
      <c r="F5" s="39"/>
    </row>
    <row r="6" spans="1:9" ht="18.75" customHeight="1" x14ac:dyDescent="0.2">
      <c r="A6" s="59" t="s">
        <v>11</v>
      </c>
      <c r="B6" s="60"/>
      <c r="C6" s="63" t="s">
        <v>10</v>
      </c>
      <c r="D6" s="63" t="s">
        <v>8</v>
      </c>
      <c r="E6" s="63" t="s">
        <v>112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6" t="s">
        <v>42</v>
      </c>
      <c r="B16" s="15"/>
      <c r="C16" s="17"/>
      <c r="D16" s="17"/>
      <c r="E16" s="17"/>
      <c r="F16" s="17"/>
    </row>
    <row r="17" spans="1:6" ht="25.5" x14ac:dyDescent="0.2">
      <c r="A17" s="16" t="s">
        <v>43</v>
      </c>
      <c r="B17" s="15"/>
      <c r="C17" s="17"/>
      <c r="D17" s="17"/>
      <c r="E17" s="17"/>
      <c r="F17" s="17"/>
    </row>
    <row r="18" spans="1:6" ht="20.25" customHeight="1" x14ac:dyDescent="0.2">
      <c r="A18" s="14" t="s">
        <v>4</v>
      </c>
      <c r="B18" s="8"/>
      <c r="C18" s="12">
        <f>+C17+C16</f>
        <v>0</v>
      </c>
      <c r="D18" s="12">
        <f>+D17+D16</f>
        <v>0</v>
      </c>
      <c r="E18" s="12">
        <f>+E17+E16</f>
        <v>0</v>
      </c>
      <c r="F18" s="12">
        <f>+F17+F16</f>
        <v>0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970C-BAC5-465B-B665-FC627B197D9E}">
  <dimension ref="A1:I23"/>
  <sheetViews>
    <sheetView showGridLines="0" zoomScale="145" zoomScaleNormal="145" workbookViewId="0">
      <selection activeCell="G2" sqref="G2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2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1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111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26</v>
      </c>
      <c r="B4" s="70"/>
      <c r="C4" s="70" t="s">
        <v>27</v>
      </c>
      <c r="D4" s="71" t="s">
        <v>28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45</v>
      </c>
      <c r="B6" s="60"/>
      <c r="C6" s="63" t="s">
        <v>14</v>
      </c>
      <c r="D6" s="63" t="s">
        <v>8</v>
      </c>
      <c r="E6" s="63" t="s">
        <v>66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4" x14ac:dyDescent="0.2">
      <c r="A16" s="18" t="s">
        <v>29</v>
      </c>
      <c r="B16" s="15"/>
      <c r="C16" s="28"/>
      <c r="D16" s="28"/>
      <c r="E16" s="28"/>
      <c r="F16" s="28"/>
    </row>
    <row r="17" spans="1:6" ht="24" x14ac:dyDescent="0.2">
      <c r="A17" s="18" t="s">
        <v>30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AD29-8732-4DCF-AD96-F1EBE6B671CA}">
  <dimension ref="A1:I23"/>
  <sheetViews>
    <sheetView showGridLines="0" zoomScale="145" zoomScaleNormal="145" workbookViewId="0">
      <selection activeCell="G5" sqref="G5"/>
    </sheetView>
  </sheetViews>
  <sheetFormatPr baseColWidth="10" defaultRowHeight="12.75" x14ac:dyDescent="0.2"/>
  <cols>
    <col min="1" max="1" width="21.140625" style="9" customWidth="1"/>
    <col min="2" max="2" width="10.42578125" style="9" hidden="1" customWidth="1"/>
    <col min="3" max="3" width="27.7109375" style="3" customWidth="1"/>
    <col min="4" max="4" width="26.85546875" style="3" customWidth="1"/>
    <col min="5" max="5" width="17.28515625" style="3" customWidth="1"/>
    <col min="6" max="6" width="19.7109375" style="3" customWidth="1"/>
    <col min="7" max="7" width="9.5703125" style="3" customWidth="1"/>
    <col min="8" max="8" width="7.85546875" style="3" customWidth="1"/>
    <col min="9" max="9" width="16.42578125" style="3" customWidth="1"/>
    <col min="10" max="28" width="20.7109375" style="3" customWidth="1"/>
    <col min="29" max="16384" width="11.42578125" style="3"/>
  </cols>
  <sheetData>
    <row r="1" spans="1:9" s="2" customFormat="1" ht="83.25" customHeight="1" x14ac:dyDescent="0.2">
      <c r="A1" s="96"/>
      <c r="B1" s="96"/>
      <c r="C1" s="96"/>
      <c r="D1" s="96"/>
      <c r="E1" s="96"/>
      <c r="F1" s="96"/>
      <c r="G1" s="1"/>
      <c r="H1" s="1"/>
    </row>
    <row r="2" spans="1:9" ht="14.25" customHeight="1" x14ac:dyDescent="0.2">
      <c r="A2" s="24" t="s">
        <v>73</v>
      </c>
      <c r="B2" s="25"/>
      <c r="C2" s="65" t="s">
        <v>102</v>
      </c>
      <c r="D2" s="65"/>
      <c r="E2" s="75"/>
      <c r="F2" s="35"/>
    </row>
    <row r="3" spans="1:9" s="2" customFormat="1" ht="13.5" customHeight="1" x14ac:dyDescent="0.2">
      <c r="A3" s="26" t="s">
        <v>3</v>
      </c>
      <c r="B3" s="27"/>
      <c r="C3" s="4" t="s">
        <v>2</v>
      </c>
      <c r="D3" s="5" t="s">
        <v>5</v>
      </c>
      <c r="E3" s="37" t="s">
        <v>0</v>
      </c>
      <c r="F3" s="36"/>
      <c r="G3" s="1"/>
      <c r="I3" s="6"/>
    </row>
    <row r="4" spans="1:9" ht="12.75" customHeight="1" x14ac:dyDescent="0.2">
      <c r="A4" s="70" t="s">
        <v>70</v>
      </c>
      <c r="B4" s="70"/>
      <c r="C4" s="70" t="s">
        <v>110</v>
      </c>
      <c r="D4" s="71" t="s">
        <v>48</v>
      </c>
      <c r="E4" s="73" t="s">
        <v>62</v>
      </c>
      <c r="F4" s="43"/>
    </row>
    <row r="5" spans="1:9" ht="25.5" customHeight="1" x14ac:dyDescent="0.2">
      <c r="A5" s="70"/>
      <c r="B5" s="70"/>
      <c r="C5" s="70"/>
      <c r="D5" s="72"/>
      <c r="E5" s="74"/>
      <c r="F5" s="39"/>
    </row>
    <row r="6" spans="1:9" ht="18.75" customHeight="1" x14ac:dyDescent="0.2">
      <c r="A6" s="59" t="s">
        <v>51</v>
      </c>
      <c r="B6" s="60"/>
      <c r="C6" s="63" t="s">
        <v>14</v>
      </c>
      <c r="D6" s="63" t="s">
        <v>8</v>
      </c>
      <c r="E6" s="63" t="s">
        <v>13</v>
      </c>
      <c r="F6" s="39"/>
    </row>
    <row r="7" spans="1:9" ht="18.75" customHeight="1" x14ac:dyDescent="0.2">
      <c r="A7" s="61"/>
      <c r="B7" s="62"/>
      <c r="C7" s="63"/>
      <c r="D7" s="63"/>
      <c r="E7" s="63"/>
      <c r="F7" s="40"/>
    </row>
    <row r="8" spans="1:9" ht="14.25" customHeight="1" x14ac:dyDescent="0.2">
      <c r="A8" s="64" t="s">
        <v>1</v>
      </c>
      <c r="B8" s="65"/>
      <c r="C8" s="65"/>
      <c r="D8" s="65"/>
      <c r="E8" s="65"/>
      <c r="F8" s="65"/>
    </row>
    <row r="9" spans="1:9" ht="38.25" customHeight="1" x14ac:dyDescent="0.2">
      <c r="A9" s="66"/>
      <c r="B9" s="67"/>
      <c r="C9" s="67"/>
      <c r="D9" s="67"/>
      <c r="E9" s="67"/>
      <c r="F9" s="67"/>
    </row>
    <row r="10" spans="1:9" ht="38.25" customHeight="1" x14ac:dyDescent="0.2">
      <c r="A10" s="66"/>
      <c r="B10" s="67"/>
      <c r="C10" s="67"/>
      <c r="D10" s="67"/>
      <c r="E10" s="67"/>
      <c r="F10" s="67"/>
    </row>
    <row r="11" spans="1:9" ht="38.25" customHeight="1" x14ac:dyDescent="0.2">
      <c r="A11" s="66"/>
      <c r="B11" s="67"/>
      <c r="C11" s="67"/>
      <c r="D11" s="67"/>
      <c r="E11" s="67"/>
      <c r="F11" s="67"/>
    </row>
    <row r="12" spans="1:9" ht="8.25" customHeight="1" x14ac:dyDescent="0.2">
      <c r="A12" s="68"/>
      <c r="B12" s="69"/>
      <c r="C12" s="69"/>
      <c r="D12" s="69"/>
      <c r="E12" s="69"/>
      <c r="F12" s="69"/>
    </row>
    <row r="13" spans="1:9" ht="18.75" customHeight="1" x14ac:dyDescent="0.2">
      <c r="A13" s="7"/>
      <c r="B13" s="45" t="s">
        <v>7</v>
      </c>
      <c r="C13" s="45"/>
      <c r="D13" s="45"/>
      <c r="E13" s="45"/>
      <c r="F13" s="45"/>
    </row>
    <row r="14" spans="1:9" x14ac:dyDescent="0.2">
      <c r="A14" s="55" t="s">
        <v>9</v>
      </c>
      <c r="B14" s="57"/>
      <c r="C14" s="58" t="s">
        <v>123</v>
      </c>
      <c r="D14" s="58" t="s">
        <v>121</v>
      </c>
      <c r="E14" s="58" t="s">
        <v>122</v>
      </c>
      <c r="F14" s="58" t="s">
        <v>124</v>
      </c>
    </row>
    <row r="15" spans="1:9" x14ac:dyDescent="0.2">
      <c r="A15" s="56"/>
      <c r="B15" s="57"/>
      <c r="C15" s="58"/>
      <c r="D15" s="58"/>
      <c r="E15" s="58"/>
      <c r="F15" s="58"/>
    </row>
    <row r="16" spans="1:9" ht="25.5" x14ac:dyDescent="0.2">
      <c r="A16" s="19" t="s">
        <v>49</v>
      </c>
      <c r="B16" s="15"/>
      <c r="C16" s="28"/>
      <c r="D16" s="28"/>
      <c r="E16" s="28"/>
      <c r="F16" s="28"/>
    </row>
    <row r="17" spans="1:6" ht="25.5" x14ac:dyDescent="0.2">
      <c r="A17" s="19" t="s">
        <v>50</v>
      </c>
      <c r="B17" s="15"/>
      <c r="C17" s="28"/>
      <c r="D17" s="28"/>
      <c r="E17" s="28"/>
      <c r="F17" s="28"/>
    </row>
    <row r="18" spans="1:6" ht="20.25" customHeight="1" x14ac:dyDescent="0.2">
      <c r="A18" s="14" t="s">
        <v>4</v>
      </c>
      <c r="B18" s="8"/>
      <c r="C18" s="12" t="e">
        <f>+C16/C17</f>
        <v>#DIV/0!</v>
      </c>
      <c r="D18" s="12" t="e">
        <f>+D16/D17</f>
        <v>#DIV/0!</v>
      </c>
      <c r="E18" s="12" t="e">
        <f>+E16/E17</f>
        <v>#DIV/0!</v>
      </c>
      <c r="F18" s="12" t="e">
        <f>+F16/F17</f>
        <v>#DIV/0!</v>
      </c>
    </row>
    <row r="19" spans="1:6" ht="18" customHeight="1" x14ac:dyDescent="0.2">
      <c r="A19" s="10" t="s">
        <v>33</v>
      </c>
      <c r="B19" s="11"/>
      <c r="C19" s="13"/>
      <c r="D19" s="13"/>
      <c r="E19" s="13"/>
      <c r="F19" s="13"/>
    </row>
    <row r="20" spans="1:6" ht="18" customHeight="1" x14ac:dyDescent="0.2">
      <c r="A20" s="10" t="s">
        <v>67</v>
      </c>
      <c r="B20" s="11"/>
      <c r="C20" s="13"/>
      <c r="D20" s="13"/>
      <c r="E20" s="13"/>
      <c r="F20" s="13"/>
    </row>
    <row r="21" spans="1:6" ht="15.75" customHeight="1" x14ac:dyDescent="0.2">
      <c r="A21" s="7" t="s">
        <v>36</v>
      </c>
      <c r="B21" s="45" t="s">
        <v>6</v>
      </c>
      <c r="C21" s="45"/>
      <c r="D21" s="45"/>
      <c r="E21" s="45"/>
      <c r="F21" s="45"/>
    </row>
    <row r="22" spans="1:6" ht="50.25" customHeight="1" x14ac:dyDescent="0.2">
      <c r="A22" s="22">
        <v>2013</v>
      </c>
      <c r="B22" s="46"/>
      <c r="C22" s="47"/>
      <c r="D22" s="47"/>
      <c r="E22" s="47"/>
      <c r="F22" s="48"/>
    </row>
    <row r="23" spans="1:6" ht="48.75" customHeight="1" x14ac:dyDescent="0.2">
      <c r="A23" s="23">
        <v>2014</v>
      </c>
      <c r="B23" s="49"/>
      <c r="C23" s="50"/>
      <c r="D23" s="50"/>
      <c r="E23" s="50"/>
      <c r="F23" s="51"/>
    </row>
  </sheetData>
  <mergeCells count="22">
    <mergeCell ref="C2:E2"/>
    <mergeCell ref="A1:F1"/>
    <mergeCell ref="A9:F12"/>
    <mergeCell ref="A4:B5"/>
    <mergeCell ref="C4:C5"/>
    <mergeCell ref="D4:D5"/>
    <mergeCell ref="E4:E5"/>
    <mergeCell ref="A6:B7"/>
    <mergeCell ref="C6:C7"/>
    <mergeCell ref="D6:D7"/>
    <mergeCell ref="E6:E7"/>
    <mergeCell ref="A8:F8"/>
    <mergeCell ref="B21:F21"/>
    <mergeCell ref="B22:F22"/>
    <mergeCell ref="B23:F23"/>
    <mergeCell ref="B13:F13"/>
    <mergeCell ref="A14:A15"/>
    <mergeCell ref="B14:B15"/>
    <mergeCell ref="C14:C15"/>
    <mergeCell ref="D14:D15"/>
    <mergeCell ref="E14:E15"/>
    <mergeCell ref="F14:F15"/>
  </mergeCells>
  <pageMargins left="0.78740157480314965" right="0.39370078740157483" top="0.59055118110236227" bottom="0.59055118110236227" header="0" footer="0"/>
  <pageSetup scale="95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Cumplimiento de Proyectos</vt:lpstr>
      <vt:lpstr>Situaciones de Convivencia</vt:lpstr>
      <vt:lpstr>Eficacia de la formacion</vt:lpstr>
      <vt:lpstr>Indice Dllo Gestión</vt:lpstr>
      <vt:lpstr>Eficacia Gestión Mejoras</vt:lpstr>
      <vt:lpstr>Satisfac Estud</vt:lpstr>
      <vt:lpstr>Satisfac P. Flia</vt:lpstr>
      <vt:lpstr>Ejecución Presupuestal</vt:lpstr>
      <vt:lpstr>Permanencia estud</vt:lpstr>
      <vt:lpstr>Desempeño Laboral</vt:lpstr>
      <vt:lpstr>Nivel Saber 11</vt:lpstr>
      <vt:lpstr>Desempeño Sup Estud</vt:lpstr>
      <vt:lpstr>Índice de Promoción</vt:lpstr>
      <vt:lpstr>Satisfacción Proy Comunidad</vt:lpstr>
    </vt:vector>
  </TitlesOfParts>
  <Company>CDO CONSTRUCTORES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Sergio Luis Ayazo Santos</cp:lastModifiedBy>
  <cp:lastPrinted>2014-08-01T17:00:56Z</cp:lastPrinted>
  <dcterms:created xsi:type="dcterms:W3CDTF">2005-12-26T14:15:47Z</dcterms:created>
  <dcterms:modified xsi:type="dcterms:W3CDTF">2025-02-11T22:46:45Z</dcterms:modified>
</cp:coreProperties>
</file>