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VE 2024\5. ADMINISTRACIÓN DE RECURSOS\"/>
    </mc:Choice>
  </mc:AlternateContent>
  <xr:revisionPtr revIDLastSave="0" documentId="13_ncr:1_{25866B58-09FA-49C4-8121-08B2FFB9A524}" xr6:coauthVersionLast="47" xr6:coauthVersionMax="47" xr10:uidLastSave="{00000000-0000-0000-0000-000000000000}"/>
  <bookViews>
    <workbookView xWindow="28680" yWindow="-120" windowWidth="29040" windowHeight="15840" tabRatio="553" xr2:uid="{00000000-000D-0000-FFFF-FFFF00000000}"/>
  </bookViews>
  <sheets>
    <sheet name="Base Datos Proveedores" sheetId="59" r:id="rId1"/>
    <sheet name="Inicial Prov.N-C" sheetId="126" r:id="rId2"/>
    <sheet name="P1" sheetId="127" r:id="rId3"/>
  </sheets>
  <definedNames>
    <definedName name="_xlnm._FilterDatabase" localSheetId="0" hidden="1">'Base Datos Proveedores'!$A$8:$P$18</definedName>
    <definedName name="_xlnm.Print_Area" localSheetId="0">'Base Datos Proveedores'!$A$1:$P$18</definedName>
    <definedName name="DATOS" localSheetId="1">#REF!</definedName>
    <definedName name="DATOS" localSheetId="2">#REF!</definedName>
    <definedName name="DATOS">#REF!</definedName>
    <definedName name="Equipos" localSheetId="1">#REF!</definedName>
    <definedName name="Equipos" localSheetId="2">#REF!</definedName>
    <definedName name="Equipos">#REF!</definedName>
    <definedName name="Insumos" localSheetId="1">#REF!</definedName>
    <definedName name="Insumos" localSheetId="2">#REF!</definedName>
    <definedName name="Insumos">#REF!</definedName>
    <definedName name="Servicios" localSheetId="1">#REF!</definedName>
    <definedName name="Servicios" localSheetId="2">#REF!</definedName>
    <definedName name="Servicio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59" l="1"/>
  <c r="H9" i="59"/>
  <c r="E7" i="127" s="1"/>
  <c r="J10" i="126"/>
  <c r="K36" i="127"/>
  <c r="N36" i="127" s="1"/>
  <c r="I22" i="127"/>
  <c r="L22" i="127" s="1"/>
  <c r="H24" i="127"/>
  <c r="G24" i="127"/>
  <c r="F24" i="127"/>
  <c r="E24" i="127"/>
  <c r="D24" i="127"/>
  <c r="D30" i="126"/>
  <c r="C30" i="126"/>
  <c r="D24" i="126"/>
  <c r="C24" i="126"/>
  <c r="D18" i="126"/>
  <c r="C18" i="126"/>
  <c r="D12" i="126"/>
  <c r="C12" i="126"/>
  <c r="J34" i="126"/>
  <c r="M34" i="126" s="1"/>
  <c r="B30" i="126"/>
  <c r="J28" i="126"/>
  <c r="M28" i="126" s="1"/>
  <c r="B24" i="126"/>
  <c r="J22" i="126"/>
  <c r="M22" i="126" s="1"/>
  <c r="B18" i="126"/>
  <c r="J16" i="126"/>
  <c r="M16" i="126" s="1"/>
  <c r="B12" i="126"/>
  <c r="D6" i="126"/>
  <c r="C6" i="126"/>
  <c r="B6" i="126"/>
  <c r="M10" i="126" l="1"/>
  <c r="G9" i="5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A9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CALIFICACIÓN:
5= Mayor a 5 años
3= Entre 2 y 5 años
1= Menor de 2 años</t>
        </r>
      </text>
    </comment>
    <comment ref="B9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C9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CALIFICACIÓN:
5= Ofrece garantía siempre
3= Ofrece garantía en algunos casos
1= No ofrece garantía</t>
        </r>
      </text>
    </comment>
    <comment ref="D9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CALIFICACIÓN:
5= Mas bajo que la competencia
3= Igual que la competencia
1= Más alto que la competencia</t>
        </r>
      </text>
    </comment>
    <comment ref="E9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CALIFICACIÓN:
5= entre 1 y 2 días hábiles
3= Entre entre 3 y 5 días hábiles
1= Entre 6 y 8 días hábiles</t>
        </r>
      </text>
    </comment>
    <comment ref="F9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CALIFICACIÓN:
5= Posee todos los recursos requeridos
3= Poseegran parte de los recursos requeridos
1= No posee los recursos requeridos</t>
        </r>
      </text>
    </comment>
    <comment ref="G9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CALIFICACIÓN:
5= Se caracteriza por su alta cordialidad y amabilidad
3= La amabilidad del proveedor se da según lo esperado
1= Poca amabilidad en la atención a requerimientos iniciales</t>
        </r>
      </text>
    </comment>
    <comment ref="H9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CALIFICACIÓN:
5= Crédito &gt;= 30 días
3= Crédito &lt; 30 días
1= No frece crédito</t>
        </r>
      </text>
    </comment>
    <comment ref="I9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CALIFICACIÓN:
5= Posee SGC certificado
3= En proceso de Certificación 
1= No posee SGC</t>
        </r>
      </text>
    </comment>
    <comment ref="A15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CALIFICACIÓN:
5= Mayor a 5 años
3= Entre 2 y 5 años
1= Menor de 2 años</t>
        </r>
      </text>
    </comment>
    <comment ref="B15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C15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CALIFICACIÓN:
5= Ofrece garantía siempre
3= Ofrece garantía en algunos casos
1= No ofrece garantía</t>
        </r>
      </text>
    </comment>
    <comment ref="D15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CALIFICACIÓN:
5= Mas bajo que la competencia
3= Igual que la competencia
1= Más alto que la competencia</t>
        </r>
      </text>
    </comment>
    <comment ref="E15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CALIFICACIÓN:
5= entre 1 y 2 días hábiles
3= Entre entre 3 y 5 días hábiles
1= Entre 6 y 8 días hábiles</t>
        </r>
      </text>
    </comment>
    <comment ref="F15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CALIFICACIÓN:
5= Posee todos los recursos requeridos
3= Poseegran parte de los recursos requeridos
1= No posee los recursos requeridos</t>
        </r>
      </text>
    </comment>
    <comment ref="G15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CALIFICACIÓN:
5= Se caracteriza por su alta cordialidad y amabilidad
3= La amabilidad del proveedor se da según lo esperado
1= Poca amabilidad en la atención a requerimientos iniciales</t>
        </r>
      </text>
    </comment>
    <comment ref="H15" authorId="0" shapeId="0" xr:uid="{00000000-0006-0000-0100-000011000000}">
      <text>
        <r>
          <rPr>
            <b/>
            <sz val="8"/>
            <color indexed="81"/>
            <rFont val="Tahoma"/>
            <family val="2"/>
          </rPr>
          <t>CALIFICACIÓN:
5= Crédito &gt;= 30 días
3= Crédito &lt; 30 días
1= No frece crédito</t>
        </r>
      </text>
    </comment>
    <comment ref="I15" authorId="0" shapeId="0" xr:uid="{00000000-0006-0000-0100-000012000000}">
      <text>
        <r>
          <rPr>
            <b/>
            <sz val="8"/>
            <color indexed="81"/>
            <rFont val="Tahoma"/>
            <family val="2"/>
          </rPr>
          <t>CALIFICACIÓN:
5= Posee SGC certificado
3= En proceso de Certificación 
1= No posee SGC</t>
        </r>
      </text>
    </comment>
    <comment ref="A21" authorId="0" shapeId="0" xr:uid="{00000000-0006-0000-0100-000013000000}">
      <text>
        <r>
          <rPr>
            <b/>
            <sz val="8"/>
            <color indexed="81"/>
            <rFont val="Tahoma"/>
            <family val="2"/>
          </rPr>
          <t>CALIFICACIÓN:
5= Mayor a 5 años
3= Entre 2 y 5 años
1= Menor de 2 años</t>
        </r>
      </text>
    </comment>
    <comment ref="B21" authorId="0" shapeId="0" xr:uid="{00000000-0006-0000-0100-000014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C21" authorId="0" shapeId="0" xr:uid="{00000000-0006-0000-0100-000015000000}">
      <text>
        <r>
          <rPr>
            <b/>
            <sz val="8"/>
            <color indexed="81"/>
            <rFont val="Tahoma"/>
            <family val="2"/>
          </rPr>
          <t>CALIFICACIÓN:
5= Ofrece garantía siempre
3= Ofrece garantía en algunos casos
1= No ofrece garantía</t>
        </r>
      </text>
    </comment>
    <comment ref="D21" authorId="0" shapeId="0" xr:uid="{00000000-0006-0000-0100-000016000000}">
      <text>
        <r>
          <rPr>
            <b/>
            <sz val="8"/>
            <color indexed="81"/>
            <rFont val="Tahoma"/>
            <family val="2"/>
          </rPr>
          <t>CALIFICACIÓN:
5= Mas bajo que la competencia
3= Igual que la competencia
1= Más alto que la competencia</t>
        </r>
      </text>
    </comment>
    <comment ref="E21" authorId="0" shapeId="0" xr:uid="{00000000-0006-0000-0100-000017000000}">
      <text>
        <r>
          <rPr>
            <b/>
            <sz val="8"/>
            <color indexed="81"/>
            <rFont val="Tahoma"/>
            <family val="2"/>
          </rPr>
          <t>CALIFICACIÓN:
5= entre 1 y 2 días hábiles
3= Entre entre 3 y 5 días hábiles
1= Entre 6 y 8 días hábiles</t>
        </r>
      </text>
    </comment>
    <comment ref="F21" authorId="0" shapeId="0" xr:uid="{00000000-0006-0000-0100-000018000000}">
      <text>
        <r>
          <rPr>
            <b/>
            <sz val="8"/>
            <color indexed="81"/>
            <rFont val="Tahoma"/>
            <family val="2"/>
          </rPr>
          <t>CALIFICACIÓN:
5= Posee todos los recursos requeridos
3= Poseegran parte de los recursos requeridos
1= No posee los recursos requeridos</t>
        </r>
      </text>
    </comment>
    <comment ref="G21" authorId="0" shapeId="0" xr:uid="{00000000-0006-0000-0100-000019000000}">
      <text>
        <r>
          <rPr>
            <b/>
            <sz val="8"/>
            <color indexed="81"/>
            <rFont val="Tahoma"/>
            <family val="2"/>
          </rPr>
          <t>CALIFICACIÓN:
5= Se caracteriza por su alta cordialidad y amabilidad
3= La amabilidad del proveedor se da según lo esperado
1= Poca amabilidad en la atención a requerimientos iniciales</t>
        </r>
      </text>
    </comment>
    <comment ref="H21" authorId="0" shapeId="0" xr:uid="{00000000-0006-0000-0100-00001A000000}">
      <text>
        <r>
          <rPr>
            <b/>
            <sz val="8"/>
            <color indexed="81"/>
            <rFont val="Tahoma"/>
            <family val="2"/>
          </rPr>
          <t>CALIFICACIÓN:
5= Crédito &gt;= 30 días
3= Crédito &lt; 30 días
1= No frece crédito</t>
        </r>
      </text>
    </comment>
    <comment ref="I21" authorId="0" shapeId="0" xr:uid="{00000000-0006-0000-0100-00001B000000}">
      <text>
        <r>
          <rPr>
            <b/>
            <sz val="8"/>
            <color indexed="81"/>
            <rFont val="Tahoma"/>
            <family val="2"/>
          </rPr>
          <t>CALIFICACIÓN:
5= Posee SGC certificado
3= En proceso de Certificación 
1= No posee SGC</t>
        </r>
      </text>
    </comment>
    <comment ref="A27" authorId="0" shapeId="0" xr:uid="{00000000-0006-0000-0100-00001C000000}">
      <text>
        <r>
          <rPr>
            <b/>
            <sz val="8"/>
            <color indexed="81"/>
            <rFont val="Tahoma"/>
            <family val="2"/>
          </rPr>
          <t>CALIFICACIÓN:
5= Mayor a 5 años
3= Entre 2 y 5 años
1= Menor de 2 años</t>
        </r>
      </text>
    </comment>
    <comment ref="B27" authorId="0" shapeId="0" xr:uid="{00000000-0006-0000-0100-00001D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C27" authorId="0" shapeId="0" xr:uid="{00000000-0006-0000-0100-00001E000000}">
      <text>
        <r>
          <rPr>
            <b/>
            <sz val="8"/>
            <color indexed="81"/>
            <rFont val="Tahoma"/>
            <family val="2"/>
          </rPr>
          <t>CALIFICACIÓN:
5= Ofrece garantía siempre
3= Ofrece garantía en algunos casos
1= No ofrece garantía</t>
        </r>
      </text>
    </comment>
    <comment ref="D27" authorId="0" shapeId="0" xr:uid="{00000000-0006-0000-0100-00001F000000}">
      <text>
        <r>
          <rPr>
            <b/>
            <sz val="8"/>
            <color indexed="81"/>
            <rFont val="Tahoma"/>
            <family val="2"/>
          </rPr>
          <t>CALIFICACIÓN:
5= Mas bajo que la competencia
3= Igual que la competencia
1= Más alto que la competencia</t>
        </r>
      </text>
    </comment>
    <comment ref="E27" authorId="0" shapeId="0" xr:uid="{00000000-0006-0000-0100-000020000000}">
      <text>
        <r>
          <rPr>
            <b/>
            <sz val="8"/>
            <color indexed="81"/>
            <rFont val="Tahoma"/>
            <family val="2"/>
          </rPr>
          <t>CALIFICACIÓN:
5= entre 1 y 2 días hábiles
3= Entre entre 3 y 5 días hábiles
1= Entre 6 y 8 días hábiles</t>
        </r>
      </text>
    </comment>
    <comment ref="F27" authorId="0" shapeId="0" xr:uid="{00000000-0006-0000-0100-000021000000}">
      <text>
        <r>
          <rPr>
            <b/>
            <sz val="8"/>
            <color indexed="81"/>
            <rFont val="Tahoma"/>
            <family val="2"/>
          </rPr>
          <t>CALIFICACIÓN:
5= Posee todos los recursos requeridos
3= Poseegran parte de los recursos requeridos
1= No posee los recursos requeridos</t>
        </r>
      </text>
    </comment>
    <comment ref="G27" authorId="0" shapeId="0" xr:uid="{00000000-0006-0000-0100-000022000000}">
      <text>
        <r>
          <rPr>
            <b/>
            <sz val="8"/>
            <color indexed="81"/>
            <rFont val="Tahoma"/>
            <family val="2"/>
          </rPr>
          <t>CALIFICACIÓN:
5= Se caracteriza por su alta cordialidad y amabilidad
3= La amabilidad del proveedor se da según lo esperado
1= Poca amabilidad en la atención a requerimientos iniciales</t>
        </r>
      </text>
    </comment>
    <comment ref="H27" authorId="0" shapeId="0" xr:uid="{00000000-0006-0000-0100-000023000000}">
      <text>
        <r>
          <rPr>
            <b/>
            <sz val="8"/>
            <color indexed="81"/>
            <rFont val="Tahoma"/>
            <family val="2"/>
          </rPr>
          <t>CALIFICACIÓN:
5= Crédito &gt;= 30 días
3= Crédito &lt; 30 días
1= No frece crédito</t>
        </r>
      </text>
    </comment>
    <comment ref="I27" authorId="0" shapeId="0" xr:uid="{00000000-0006-0000-0100-000024000000}">
      <text>
        <r>
          <rPr>
            <b/>
            <sz val="8"/>
            <color indexed="81"/>
            <rFont val="Tahoma"/>
            <family val="2"/>
          </rPr>
          <t>CALIFICACIÓN:
5= Posee SGC certificado
3= En proceso de Certificación 
1= No posee SGC</t>
        </r>
      </text>
    </comment>
    <comment ref="A33" authorId="0" shapeId="0" xr:uid="{00000000-0006-0000-0100-000025000000}">
      <text>
        <r>
          <rPr>
            <b/>
            <sz val="8"/>
            <color indexed="81"/>
            <rFont val="Tahoma"/>
            <family val="2"/>
          </rPr>
          <t>CALIFICACIÓN:
5= Mayor a 5 años
3= Entre 2 y 5 años
1= Menor de 2 años</t>
        </r>
      </text>
    </comment>
    <comment ref="B33" authorId="0" shapeId="0" xr:uid="{00000000-0006-0000-0100-000026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C33" authorId="0" shapeId="0" xr:uid="{00000000-0006-0000-0100-000027000000}">
      <text>
        <r>
          <rPr>
            <b/>
            <sz val="8"/>
            <color indexed="81"/>
            <rFont val="Tahoma"/>
            <family val="2"/>
          </rPr>
          <t>CALIFICACIÓN:
5= Ofrece garantía siempre
3= Ofrece garantía en algunos casos
1= No ofrece garantía</t>
        </r>
      </text>
    </comment>
    <comment ref="D33" authorId="0" shapeId="0" xr:uid="{00000000-0006-0000-0100-000028000000}">
      <text>
        <r>
          <rPr>
            <b/>
            <sz val="8"/>
            <color indexed="81"/>
            <rFont val="Tahoma"/>
            <family val="2"/>
          </rPr>
          <t>CALIFICACIÓN:
5= Mas bajo que la competencia
3= Igual que la competencia
1= Más alto que la competencia</t>
        </r>
      </text>
    </comment>
    <comment ref="E33" authorId="0" shapeId="0" xr:uid="{00000000-0006-0000-0100-000029000000}">
      <text>
        <r>
          <rPr>
            <b/>
            <sz val="8"/>
            <color indexed="81"/>
            <rFont val="Tahoma"/>
            <family val="2"/>
          </rPr>
          <t>CALIFICACIÓN:
5= entre 1 y 2 días hábiles
3= Entre entre 3 y 5 días hábiles
1= Entre 6 y 8 días hábiles</t>
        </r>
      </text>
    </comment>
    <comment ref="F33" authorId="0" shapeId="0" xr:uid="{00000000-0006-0000-0100-00002A000000}">
      <text>
        <r>
          <rPr>
            <b/>
            <sz val="8"/>
            <color indexed="81"/>
            <rFont val="Tahoma"/>
            <family val="2"/>
          </rPr>
          <t>CALIFICACIÓN:
5= Posee todos los recursos requeridos
3= Poseegran parte de los recursos requeridos
1= No posee los recursos requeridos</t>
        </r>
      </text>
    </comment>
    <comment ref="G33" authorId="0" shapeId="0" xr:uid="{00000000-0006-0000-0100-00002B000000}">
      <text>
        <r>
          <rPr>
            <b/>
            <sz val="8"/>
            <color indexed="81"/>
            <rFont val="Tahoma"/>
            <family val="2"/>
          </rPr>
          <t>CALIFICACIÓN:
5= Se caracteriza por su alta cordialidad y amabilidad
3= La amabilidad del proveedor se da según lo esperado
1= Poca amabilidad en la atención a requerimientos iniciales</t>
        </r>
      </text>
    </comment>
    <comment ref="H33" authorId="0" shapeId="0" xr:uid="{00000000-0006-0000-0100-00002C000000}">
      <text>
        <r>
          <rPr>
            <b/>
            <sz val="8"/>
            <color indexed="81"/>
            <rFont val="Tahoma"/>
            <family val="2"/>
          </rPr>
          <t>CALIFICACIÓN:
5= Crédito &gt;= 30 días
3= Crédito &lt; 30 días
1= No frece crédito</t>
        </r>
      </text>
    </comment>
    <comment ref="I33" authorId="0" shapeId="0" xr:uid="{00000000-0006-0000-0100-00002D000000}">
      <text>
        <r>
          <rPr>
            <b/>
            <sz val="8"/>
            <color indexed="81"/>
            <rFont val="Tahoma"/>
            <family val="2"/>
          </rPr>
          <t>CALIFICACIÓN:
5= Posee SGC certificado
3= En proceso de Certificación 
1= No posee SGC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D10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0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F10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0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0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  <comment ref="A35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CALIFICACIÓN:
5= Mayor a 5 años
3= Entre 2 y 5 años
1= Menor de 2 años</t>
        </r>
      </text>
    </comment>
    <comment ref="B35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D35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CALIFICACIÓN:
5= Ofrece garantía siempre
3= Ofrece garantía en algunos casos
1= No ofrece garantía</t>
        </r>
      </text>
    </comment>
    <comment ref="E35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CALIFICACIÓN:
5= Mas bajo que la competencia
3= Igual que la competencia
1= Más alto que la competencia</t>
        </r>
      </text>
    </comment>
    <comment ref="F35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CALIFICACIÓN:
5= entre 1 y 2 días hábiles
3= Entre entre 3 y 5 días hábiles
1= Entre 6 y 8 días hábiles</t>
        </r>
      </text>
    </comment>
    <comment ref="G35" authorId="0" shapeId="0" xr:uid="{00000000-0006-0000-0200-00000B000000}">
      <text>
        <r>
          <rPr>
            <b/>
            <sz val="8"/>
            <color indexed="81"/>
            <rFont val="Tahoma"/>
            <family val="2"/>
          </rPr>
          <t>CALIFICACIÓN:
5= Posee todos los recursos requeridos
3= Poseegran parte de los recursos requeridos
1= No posee los recursos requeridos</t>
        </r>
      </text>
    </comment>
    <comment ref="H35" authorId="0" shapeId="0" xr:uid="{00000000-0006-0000-0200-00000C000000}">
      <text>
        <r>
          <rPr>
            <b/>
            <sz val="8"/>
            <color indexed="81"/>
            <rFont val="Tahoma"/>
            <family val="2"/>
          </rPr>
          <t>CALIFICACIÓN:
5= Se caracteriza por su alta cordialidad y amabilidad
3= La amabilidad del proveedor se da según lo esperado
1= Poca amabilidad en la atención a requerimientos iniciales</t>
        </r>
      </text>
    </comment>
    <comment ref="I35" authorId="0" shapeId="0" xr:uid="{00000000-0006-0000-0200-00000D000000}">
      <text>
        <r>
          <rPr>
            <b/>
            <sz val="8"/>
            <color indexed="81"/>
            <rFont val="Tahoma"/>
            <family val="2"/>
          </rPr>
          <t>CALIFICACIÓN:
5= Crédito &gt;= 30 días
3= Crédito &lt; 30 días
1= No frece crédito</t>
        </r>
      </text>
    </comment>
    <comment ref="J35" authorId="0" shapeId="0" xr:uid="{00000000-0006-0000-0200-00000E000000}">
      <text>
        <r>
          <rPr>
            <b/>
            <sz val="8"/>
            <color indexed="81"/>
            <rFont val="Tahoma"/>
            <family val="2"/>
          </rPr>
          <t>CALIFICACIÓN:
5= Posee SGC certificado
3= En proceso de Certificación 
1= No posee SGC</t>
        </r>
      </text>
    </comment>
  </commentList>
</comments>
</file>

<file path=xl/sharedStrings.xml><?xml version="1.0" encoding="utf-8"?>
<sst xmlns="http://schemas.openxmlformats.org/spreadsheetml/2006/main" count="122" uniqueCount="52">
  <si>
    <t>INSTITUCIÓN EDUCATIVA ENRIQUE VÉLEZ ESCOBAR</t>
  </si>
  <si>
    <t>“La Formación integral Nuestra Mejor Inversión”</t>
  </si>
  <si>
    <t xml:space="preserve">FECHA DE ACTUALIZACIÓN: </t>
  </si>
  <si>
    <t>_______________________</t>
  </si>
  <si>
    <t>CÓD</t>
  </si>
  <si>
    <t>PROVEEDOR</t>
  </si>
  <si>
    <t>PRODUCTO / SERVICIO</t>
  </si>
  <si>
    <t xml:space="preserve">CLASIF PRODUCTO (C - NC)                                                                                                                                                                                          </t>
  </si>
  <si>
    <t>CATEGORÍA INICIAL</t>
  </si>
  <si>
    <t>% CONFIANZA DESEMPEÑO</t>
  </si>
  <si>
    <t>CATEGORÍA DE DESEMPEÑO</t>
  </si>
  <si>
    <t>PRÓXIMA EVALUACIÓN</t>
  </si>
  <si>
    <t>REPRESENTANTE LEGAL</t>
  </si>
  <si>
    <t>RÉGIMEN AL QUE PERTENECE</t>
  </si>
  <si>
    <t>CONTACTO</t>
  </si>
  <si>
    <t>TELÉFONO</t>
  </si>
  <si>
    <t>FAX</t>
  </si>
  <si>
    <t>DIRECCIÓN</t>
  </si>
  <si>
    <t>E-MAIL</t>
  </si>
  <si>
    <t>NIT</t>
  </si>
  <si>
    <t>EVALUACIÓN INCIAL PROVEEDORES NO CRÍTICOS</t>
  </si>
  <si>
    <t>EVALUACIÓN INICIAL DEL PROVEEDOR</t>
  </si>
  <si>
    <t>Desempeño Inicial</t>
  </si>
  <si>
    <t>Experiencia</t>
  </si>
  <si>
    <t>Garantía</t>
  </si>
  <si>
    <t>Precio</t>
  </si>
  <si>
    <t>Capacidad Entrega</t>
  </si>
  <si>
    <t>Disponibilidad Recursos</t>
  </si>
  <si>
    <t>Amabilidad</t>
  </si>
  <si>
    <t>Forma Pago</t>
  </si>
  <si>
    <t>Posee SGC</t>
  </si>
  <si>
    <t>CATEGORÍA</t>
  </si>
  <si>
    <t>PERIODO DEL SEGUIMIENTO</t>
  </si>
  <si>
    <t>Nº DE COMPRA</t>
  </si>
  <si>
    <t>FECHA ORDEN EGRESO</t>
  </si>
  <si>
    <t>CRITERIOS DE DESEMPEÑO DE PROVEEDORES EN CADA COMPRA</t>
  </si>
  <si>
    <t>Desempeño por Compra</t>
  </si>
  <si>
    <t>Calidad</t>
  </si>
  <si>
    <t>Cumpli/</t>
  </si>
  <si>
    <t>Atención</t>
  </si>
  <si>
    <t>Disp</t>
  </si>
  <si>
    <t>Ítems a Evaluar</t>
  </si>
  <si>
    <t>Valoración Máxima</t>
  </si>
  <si>
    <t xml:space="preserve"> </t>
  </si>
  <si>
    <t>DESEMPEÑO PROMEDIO</t>
  </si>
  <si>
    <t>Desempeño por Criterio</t>
  </si>
  <si>
    <t>REPORTE DE DESEMPEÑO AL PROVEEDOR</t>
  </si>
  <si>
    <t>FECHA NOTIFICACIÓN</t>
  </si>
  <si>
    <t>OBSERVACIONES DE MEJORAMIENTO</t>
  </si>
  <si>
    <t>Código AR-Fo-02</t>
  </si>
  <si>
    <t>Versión 1</t>
  </si>
  <si>
    <t>BASE DE DATOS 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</si>
</sst>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m/yyyy;@"/>
  </numFmts>
  <fonts count="22" x14ac:knownFonts="1">
    <font>
      <sz val="10"/>
      <name val="Arial"/>
    </font>
    <font>
      <sz val="10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8"/>
      <color indexed="81"/>
      <name val="Tahoma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theme="1" tint="0.34998626667073579"/>
      </left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double">
        <color theme="1" tint="0.34998626667073579"/>
      </left>
      <right style="double">
        <color theme="1" tint="0.34998626667073579"/>
      </right>
      <top style="double">
        <color theme="1" tint="0.34998626667073579"/>
      </top>
      <bottom/>
      <diagonal/>
    </border>
    <border>
      <left style="double">
        <color theme="1" tint="0.34998626667073579"/>
      </left>
      <right style="double">
        <color theme="1" tint="0.34998626667073579"/>
      </right>
      <top/>
      <bottom style="double">
        <color theme="1" tint="0.34998626667073579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/>
      <right/>
      <top style="double">
        <color theme="1" tint="0.34998626667073579"/>
      </top>
      <bottom style="double">
        <color theme="1" tint="0.34998626667073579"/>
      </bottom>
      <diagonal/>
    </border>
    <border>
      <left style="double">
        <color theme="1" tint="0.24994659260841701"/>
      </left>
      <right style="double">
        <color theme="1" tint="0.24994659260841701"/>
      </right>
      <top style="double">
        <color theme="1" tint="0.24994659260841701"/>
      </top>
      <bottom style="double">
        <color theme="1" tint="0.24994659260841701"/>
      </bottom>
      <diagonal/>
    </border>
    <border>
      <left style="double">
        <color theme="1" tint="0.24994659260841701"/>
      </left>
      <right style="double">
        <color theme="1" tint="0.24994659260841701"/>
      </right>
      <top style="double">
        <color theme="1" tint="0.24994659260841701"/>
      </top>
      <bottom/>
      <diagonal/>
    </border>
    <border>
      <left style="double">
        <color theme="1" tint="0.24994659260841701"/>
      </left>
      <right style="double">
        <color theme="1" tint="0.24994659260841701"/>
      </right>
      <top/>
      <bottom style="double">
        <color theme="1" tint="0.2499465926084170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1" tint="0.24994659260841701"/>
      </left>
      <right/>
      <top style="double">
        <color theme="1" tint="0.24994659260841701"/>
      </top>
      <bottom/>
      <diagonal/>
    </border>
    <border>
      <left/>
      <right/>
      <top style="double">
        <color theme="1" tint="0.24994659260841701"/>
      </top>
      <bottom/>
      <diagonal/>
    </border>
    <border>
      <left/>
      <right style="double">
        <color theme="1" tint="0.24994659260841701"/>
      </right>
      <top style="double">
        <color theme="1" tint="0.24994659260841701"/>
      </top>
      <bottom/>
      <diagonal/>
    </border>
    <border>
      <left style="double">
        <color theme="1" tint="0.24994659260841701"/>
      </left>
      <right/>
      <top/>
      <bottom style="double">
        <color theme="1" tint="0.24994659260841701"/>
      </bottom>
      <diagonal/>
    </border>
    <border>
      <left/>
      <right/>
      <top/>
      <bottom style="double">
        <color theme="1" tint="0.24994659260841701"/>
      </bottom>
      <diagonal/>
    </border>
    <border>
      <left/>
      <right style="double">
        <color theme="1" tint="0.24994659260841701"/>
      </right>
      <top/>
      <bottom style="double">
        <color theme="1" tint="0.24994659260841701"/>
      </bottom>
      <diagonal/>
    </border>
    <border>
      <left/>
      <right style="double">
        <color theme="1" tint="0.34998626667073579"/>
      </right>
      <top style="double">
        <color theme="1" tint="0.34998626667073579"/>
      </top>
      <bottom/>
      <diagonal/>
    </border>
    <border>
      <left/>
      <right style="double">
        <color theme="1" tint="0.34998626667073579"/>
      </right>
      <top/>
      <bottom style="double">
        <color theme="1" tint="0.34998626667073579"/>
      </bottom>
      <diagonal/>
    </border>
    <border>
      <left style="double">
        <color theme="1" tint="0.24994659260841701"/>
      </left>
      <right/>
      <top/>
      <bottom/>
      <diagonal/>
    </border>
    <border>
      <left/>
      <right style="double">
        <color theme="1" tint="0.2499465926084170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1" fillId="0" borderId="0" xfId="3" applyAlignment="1">
      <alignment wrapText="1"/>
    </xf>
    <xf numFmtId="0" fontId="1" fillId="2" borderId="0" xfId="3" applyFill="1" applyAlignment="1">
      <alignment horizontal="center" wrapText="1"/>
    </xf>
    <xf numFmtId="0" fontId="9" fillId="2" borderId="0" xfId="3" applyFont="1" applyFill="1" applyAlignment="1">
      <alignment horizontal="left" wrapText="1"/>
    </xf>
    <xf numFmtId="0" fontId="9" fillId="2" borderId="0" xfId="3" applyFont="1" applyFill="1" applyAlignment="1">
      <alignment wrapText="1"/>
    </xf>
    <xf numFmtId="0" fontId="9" fillId="2" borderId="0" xfId="3" applyFont="1" applyFill="1" applyAlignment="1">
      <alignment horizontal="center" wrapText="1"/>
    </xf>
    <xf numFmtId="0" fontId="1" fillId="2" borderId="0" xfId="3" applyFill="1" applyAlignment="1">
      <alignment wrapText="1"/>
    </xf>
    <xf numFmtId="0" fontId="1" fillId="0" borderId="1" xfId="3" applyBorder="1" applyAlignment="1">
      <alignment wrapText="1"/>
    </xf>
    <xf numFmtId="0" fontId="1" fillId="0" borderId="1" xfId="3" applyBorder="1" applyAlignment="1">
      <alignment horizontal="center" wrapText="1"/>
    </xf>
    <xf numFmtId="0" fontId="1" fillId="0" borderId="0" xfId="3" applyAlignment="1">
      <alignment horizontal="center" wrapText="1"/>
    </xf>
    <xf numFmtId="0" fontId="10" fillId="2" borderId="0" xfId="3" applyFont="1" applyFill="1" applyAlignment="1">
      <alignment horizontal="center"/>
    </xf>
    <xf numFmtId="0" fontId="7" fillId="3" borderId="4" xfId="3" applyFont="1" applyFill="1" applyBorder="1" applyAlignment="1">
      <alignment horizontal="center" vertical="center" wrapText="1"/>
    </xf>
    <xf numFmtId="9" fontId="7" fillId="3" borderId="4" xfId="3" applyNumberFormat="1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vertical="center" wrapText="1"/>
    </xf>
    <xf numFmtId="0" fontId="7" fillId="3" borderId="4" xfId="3" applyFont="1" applyFill="1" applyBorder="1" applyAlignment="1">
      <alignment vertical="center" wrapText="1"/>
    </xf>
    <xf numFmtId="0" fontId="14" fillId="3" borderId="4" xfId="4" applyFont="1" applyFill="1" applyBorder="1" applyAlignment="1" applyProtection="1">
      <alignment horizontal="center" vertical="center" wrapText="1"/>
    </xf>
    <xf numFmtId="0" fontId="1" fillId="0" borderId="0" xfId="3" applyAlignment="1">
      <alignment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7" fillId="3" borderId="0" xfId="3" applyFont="1" applyFill="1" applyAlignment="1">
      <alignment horizontal="center" vertical="center" wrapText="1"/>
    </xf>
    <xf numFmtId="0" fontId="13" fillId="3" borderId="4" xfId="4" applyFill="1" applyBorder="1" applyAlignment="1" applyProtection="1">
      <alignment horizontal="center" vertical="center" wrapText="1"/>
    </xf>
    <xf numFmtId="0" fontId="7" fillId="3" borderId="0" xfId="3" applyFont="1" applyFill="1" applyAlignment="1">
      <alignment vertical="center" wrapText="1"/>
    </xf>
    <xf numFmtId="0" fontId="5" fillId="2" borderId="0" xfId="3" applyFont="1" applyFill="1" applyAlignment="1">
      <alignment horizontal="center" vertical="center" wrapText="1"/>
    </xf>
    <xf numFmtId="0" fontId="15" fillId="2" borderId="0" xfId="3" applyFont="1" applyFill="1" applyAlignment="1">
      <alignment horizontal="left" vertical="center"/>
    </xf>
    <xf numFmtId="1" fontId="7" fillId="3" borderId="4" xfId="3" applyNumberFormat="1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1" fontId="7" fillId="2" borderId="4" xfId="3" applyNumberFormat="1" applyFont="1" applyFill="1" applyBorder="1" applyAlignment="1">
      <alignment horizontal="center" vertical="center" wrapText="1"/>
    </xf>
    <xf numFmtId="0" fontId="11" fillId="2" borderId="4" xfId="2" applyFill="1" applyBorder="1" applyAlignment="1" applyProtection="1">
      <alignment horizontal="center" vertical="center" wrapText="1"/>
    </xf>
    <xf numFmtId="0" fontId="7" fillId="2" borderId="4" xfId="3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1" fillId="4" borderId="0" xfId="3" applyFill="1" applyAlignment="1">
      <alignment wrapText="1"/>
    </xf>
    <xf numFmtId="0" fontId="8" fillId="4" borderId="0" xfId="3" applyFont="1" applyFill="1" applyAlignment="1">
      <alignment horizontal="center" wrapText="1"/>
    </xf>
    <xf numFmtId="0" fontId="7" fillId="4" borderId="0" xfId="3" applyFont="1" applyFill="1" applyAlignment="1">
      <alignment horizontal="center" vertical="center" wrapText="1"/>
    </xf>
    <xf numFmtId="0" fontId="7" fillId="4" borderId="0" xfId="0" applyFont="1" applyFill="1"/>
    <xf numFmtId="0" fontId="0" fillId="4" borderId="0" xfId="0" applyFill="1"/>
    <xf numFmtId="9" fontId="0" fillId="4" borderId="0" xfId="1" applyFont="1" applyFill="1" applyAlignment="1">
      <alignment horizontal="center"/>
    </xf>
    <xf numFmtId="0" fontId="0" fillId="4" borderId="0" xfId="0" applyFill="1" applyAlignment="1">
      <alignment wrapText="1"/>
    </xf>
    <xf numFmtId="0" fontId="7" fillId="4" borderId="0" xfId="0" applyFont="1" applyFill="1" applyAlignment="1">
      <alignment horizontal="center" vertical="center"/>
    </xf>
    <xf numFmtId="9" fontId="0" fillId="4" borderId="0" xfId="0" applyNumberFormat="1" applyFill="1"/>
    <xf numFmtId="0" fontId="18" fillId="4" borderId="0" xfId="0" applyFont="1" applyFill="1" applyAlignment="1">
      <alignment wrapText="1"/>
    </xf>
    <xf numFmtId="0" fontId="4" fillId="0" borderId="17" xfId="3" applyFont="1" applyBorder="1" applyAlignment="1">
      <alignment vertical="center" wrapText="1"/>
    </xf>
    <xf numFmtId="0" fontId="4" fillId="0" borderId="16" xfId="3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9" fontId="7" fillId="0" borderId="9" xfId="1" applyFont="1" applyFill="1" applyBorder="1" applyAlignment="1">
      <alignment horizontal="center"/>
    </xf>
    <xf numFmtId="9" fontId="7" fillId="0" borderId="5" xfId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center"/>
    </xf>
    <xf numFmtId="0" fontId="5" fillId="0" borderId="17" xfId="0" applyFont="1" applyBorder="1"/>
    <xf numFmtId="0" fontId="5" fillId="0" borderId="16" xfId="0" applyFont="1" applyBorder="1"/>
    <xf numFmtId="0" fontId="15" fillId="0" borderId="17" xfId="0" applyFont="1" applyBorder="1" applyAlignment="1">
      <alignment horizontal="left" vertical="center"/>
    </xf>
    <xf numFmtId="0" fontId="5" fillId="4" borderId="0" xfId="0" applyFont="1" applyFill="1"/>
    <xf numFmtId="9" fontId="5" fillId="4" borderId="0" xfId="1" applyFont="1" applyFill="1" applyAlignment="1">
      <alignment horizontal="center"/>
    </xf>
    <xf numFmtId="0" fontId="11" fillId="4" borderId="0" xfId="2" applyFill="1" applyAlignment="1" applyProtection="1"/>
    <xf numFmtId="0" fontId="7" fillId="0" borderId="4" xfId="3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" fontId="3" fillId="2" borderId="4" xfId="3" applyNumberFormat="1" applyFont="1" applyFill="1" applyBorder="1" applyAlignment="1">
      <alignment vertical="center" wrapText="1"/>
    </xf>
    <xf numFmtId="0" fontId="7" fillId="5" borderId="2" xfId="3" applyFont="1" applyFill="1" applyBorder="1" applyAlignment="1">
      <alignment horizontal="center" vertical="center" wrapText="1"/>
    </xf>
    <xf numFmtId="0" fontId="7" fillId="5" borderId="3" xfId="3" applyFont="1" applyFill="1" applyBorder="1" applyAlignment="1">
      <alignment horizontal="center" vertical="center" wrapText="1"/>
    </xf>
    <xf numFmtId="164" fontId="7" fillId="5" borderId="3" xfId="3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9" fontId="1" fillId="0" borderId="5" xfId="1" applyFont="1" applyFill="1" applyBorder="1" applyAlignment="1">
      <alignment horizontal="center" vertical="center" wrapText="1"/>
    </xf>
    <xf numFmtId="0" fontId="1" fillId="4" borderId="0" xfId="0" applyFont="1" applyFill="1"/>
    <xf numFmtId="0" fontId="1" fillId="0" borderId="5" xfId="0" applyFont="1" applyBorder="1" applyAlignment="1">
      <alignment horizontal="center" vertical="center" wrapText="1"/>
    </xf>
    <xf numFmtId="0" fontId="7" fillId="0" borderId="18" xfId="3" applyFont="1" applyBorder="1" applyAlignment="1">
      <alignment vertical="center" wrapText="1"/>
    </xf>
    <xf numFmtId="0" fontId="7" fillId="0" borderId="19" xfId="3" applyFont="1" applyBorder="1" applyAlignment="1">
      <alignment vertical="center" wrapText="1"/>
    </xf>
    <xf numFmtId="0" fontId="7" fillId="0" borderId="26" xfId="3" applyFont="1" applyBorder="1" applyAlignment="1">
      <alignment vertical="center" wrapText="1"/>
    </xf>
    <xf numFmtId="0" fontId="7" fillId="0" borderId="0" xfId="3" applyFont="1" applyBorder="1" applyAlignment="1">
      <alignment vertical="center" wrapText="1"/>
    </xf>
    <xf numFmtId="0" fontId="7" fillId="0" borderId="21" xfId="3" applyFont="1" applyBorder="1" applyAlignment="1">
      <alignment vertical="center" wrapText="1"/>
    </xf>
    <xf numFmtId="0" fontId="7" fillId="0" borderId="22" xfId="3" applyFont="1" applyBorder="1" applyAlignment="1">
      <alignment vertical="center" wrapText="1"/>
    </xf>
    <xf numFmtId="0" fontId="15" fillId="2" borderId="0" xfId="3" applyFont="1" applyFill="1" applyAlignment="1">
      <alignment horizontal="left" vertical="center"/>
    </xf>
    <xf numFmtId="0" fontId="19" fillId="0" borderId="0" xfId="3" applyFont="1" applyBorder="1" applyAlignment="1">
      <alignment horizontal="center" wrapText="1"/>
    </xf>
    <xf numFmtId="0" fontId="1" fillId="4" borderId="26" xfId="3" applyFill="1" applyBorder="1" applyAlignment="1">
      <alignment horizontal="center" wrapText="1"/>
    </xf>
    <xf numFmtId="0" fontId="1" fillId="4" borderId="0" xfId="3" applyFill="1" applyAlignment="1">
      <alignment horizontal="center" wrapText="1"/>
    </xf>
    <xf numFmtId="0" fontId="7" fillId="0" borderId="18" xfId="3" applyFont="1" applyBorder="1" applyAlignment="1">
      <alignment horizontal="center" vertical="center" wrapText="1"/>
    </xf>
    <xf numFmtId="0" fontId="7" fillId="0" borderId="19" xfId="3" applyFont="1" applyBorder="1" applyAlignment="1">
      <alignment horizontal="center" vertical="center" wrapText="1"/>
    </xf>
    <xf numFmtId="0" fontId="7" fillId="0" borderId="20" xfId="3" applyFont="1" applyBorder="1" applyAlignment="1">
      <alignment horizontal="center" vertical="center" wrapText="1"/>
    </xf>
    <xf numFmtId="0" fontId="7" fillId="0" borderId="21" xfId="3" applyFont="1" applyBorder="1" applyAlignment="1">
      <alignment horizontal="center" vertical="center" wrapText="1"/>
    </xf>
    <xf numFmtId="0" fontId="7" fillId="0" borderId="22" xfId="3" applyFont="1" applyBorder="1" applyAlignment="1">
      <alignment horizontal="center" vertical="center" wrapText="1"/>
    </xf>
    <xf numFmtId="0" fontId="7" fillId="0" borderId="23" xfId="3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7" fillId="0" borderId="5" xfId="1" applyFont="1" applyFill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wrapText="1"/>
    </xf>
    <xf numFmtId="0" fontId="7" fillId="0" borderId="12" xfId="3" applyFont="1" applyBorder="1" applyAlignment="1">
      <alignment horizontal="center" wrapText="1"/>
    </xf>
    <xf numFmtId="0" fontId="20" fillId="0" borderId="13" xfId="3" applyFont="1" applyBorder="1" applyAlignment="1">
      <alignment horizontal="center" wrapText="1"/>
    </xf>
    <xf numFmtId="0" fontId="7" fillId="4" borderId="19" xfId="3" applyFont="1" applyFill="1" applyBorder="1" applyAlignment="1">
      <alignment horizontal="center" vertical="center" wrapText="1"/>
    </xf>
    <xf numFmtId="0" fontId="7" fillId="4" borderId="20" xfId="3" applyFont="1" applyFill="1" applyBorder="1" applyAlignment="1">
      <alignment horizontal="center" vertical="center" wrapText="1"/>
    </xf>
    <xf numFmtId="0" fontId="7" fillId="4" borderId="0" xfId="3" applyFont="1" applyFill="1" applyBorder="1" applyAlignment="1">
      <alignment horizontal="center" vertical="center" wrapText="1"/>
    </xf>
    <xf numFmtId="0" fontId="7" fillId="4" borderId="27" xfId="3" applyFont="1" applyFill="1" applyBorder="1" applyAlignment="1">
      <alignment horizontal="center" vertical="center" wrapText="1"/>
    </xf>
    <xf numFmtId="0" fontId="7" fillId="4" borderId="22" xfId="3" applyFont="1" applyFill="1" applyBorder="1" applyAlignment="1">
      <alignment horizontal="center" vertical="center" wrapText="1"/>
    </xf>
    <xf numFmtId="0" fontId="7" fillId="4" borderId="23" xfId="3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9" fontId="7" fillId="0" borderId="6" xfId="1" applyFont="1" applyFill="1" applyBorder="1" applyAlignment="1">
      <alignment horizontal="center" vertical="center" wrapText="1"/>
    </xf>
    <xf numFmtId="9" fontId="7" fillId="0" borderId="7" xfId="1" applyFont="1" applyFill="1" applyBorder="1" applyAlignment="1">
      <alignment horizontal="center" vertical="center" wrapText="1"/>
    </xf>
    <xf numFmtId="0" fontId="7" fillId="4" borderId="0" xfId="3" applyFont="1" applyFill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15" xfId="3" applyFont="1" applyBorder="1" applyAlignment="1">
      <alignment horizontal="center" vertical="center" wrapText="1"/>
    </xf>
    <xf numFmtId="0" fontId="7" fillId="0" borderId="16" xfId="3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9" fontId="7" fillId="0" borderId="8" xfId="1" applyFont="1" applyFill="1" applyBorder="1" applyAlignment="1">
      <alignment horizontal="center"/>
    </xf>
    <xf numFmtId="9" fontId="7" fillId="0" borderId="10" xfId="1" applyFont="1" applyFill="1" applyBorder="1" applyAlignment="1">
      <alignment horizontal="center"/>
    </xf>
    <xf numFmtId="9" fontId="7" fillId="0" borderId="9" xfId="1" applyFont="1" applyFill="1" applyBorder="1" applyAlignment="1">
      <alignment horizontal="center"/>
    </xf>
    <xf numFmtId="2" fontId="7" fillId="0" borderId="5" xfId="0" applyNumberFormat="1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9" fillId="0" borderId="28" xfId="3" applyFont="1" applyBorder="1" applyAlignment="1">
      <alignment horizontal="center" wrapText="1"/>
    </xf>
    <xf numFmtId="0" fontId="19" fillId="0" borderId="29" xfId="3" applyFont="1" applyBorder="1" applyAlignment="1">
      <alignment horizontal="center" wrapText="1"/>
    </xf>
    <xf numFmtId="0" fontId="19" fillId="0" borderId="30" xfId="3" applyFont="1" applyBorder="1" applyAlignment="1">
      <alignment horizontal="center" wrapText="1"/>
    </xf>
    <xf numFmtId="0" fontId="19" fillId="0" borderId="31" xfId="3" applyFont="1" applyBorder="1" applyAlignment="1">
      <alignment horizontal="center" wrapText="1"/>
    </xf>
    <xf numFmtId="0" fontId="19" fillId="0" borderId="32" xfId="3" applyFont="1" applyBorder="1" applyAlignment="1">
      <alignment horizontal="center" wrapText="1"/>
    </xf>
    <xf numFmtId="0" fontId="19" fillId="0" borderId="33" xfId="3" applyFont="1" applyBorder="1" applyAlignment="1">
      <alignment horizontal="center" wrapText="1"/>
    </xf>
    <xf numFmtId="0" fontId="19" fillId="0" borderId="34" xfId="3" applyFont="1" applyBorder="1" applyAlignment="1">
      <alignment horizontal="center" wrapText="1"/>
    </xf>
    <xf numFmtId="0" fontId="19" fillId="0" borderId="35" xfId="3" applyFont="1" applyBorder="1" applyAlignment="1">
      <alignment horizontal="center" wrapText="1"/>
    </xf>
    <xf numFmtId="0" fontId="19" fillId="0" borderId="36" xfId="3" applyFont="1" applyBorder="1" applyAlignment="1">
      <alignment horizontal="center" wrapText="1"/>
    </xf>
    <xf numFmtId="0" fontId="19" fillId="0" borderId="37" xfId="3" applyFont="1" applyBorder="1" applyAlignment="1">
      <alignment horizontal="center" wrapText="1"/>
    </xf>
    <xf numFmtId="0" fontId="19" fillId="0" borderId="38" xfId="3" applyFont="1" applyBorder="1" applyAlignment="1">
      <alignment horizontal="center" wrapText="1"/>
    </xf>
    <xf numFmtId="0" fontId="21" fillId="0" borderId="36" xfId="3" applyFont="1" applyBorder="1" applyAlignment="1">
      <alignment horizontal="center" wrapText="1"/>
    </xf>
    <xf numFmtId="0" fontId="21" fillId="0" borderId="37" xfId="3" applyFont="1" applyBorder="1" applyAlignment="1">
      <alignment horizontal="center" wrapText="1"/>
    </xf>
    <xf numFmtId="0" fontId="21" fillId="0" borderId="38" xfId="3" applyFont="1" applyBorder="1" applyAlignment="1">
      <alignment horizontal="center" wrapText="1"/>
    </xf>
  </cellXfs>
  <cellStyles count="5">
    <cellStyle name="Hipervínculo" xfId="2" builtinId="8"/>
    <cellStyle name="Hipervínculo 2" xfId="4" xr:uid="{00000000-0005-0000-0000-000001000000}"/>
    <cellStyle name="Normal" xfId="0" builtinId="0"/>
    <cellStyle name="Normal 2" xfId="3" xr:uid="{00000000-0005-0000-0000-000003000000}"/>
    <cellStyle name="Porcentaje" xfId="1" builtinId="5"/>
  </cellStyles>
  <dxfs count="6"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</dxfs>
  <tableStyles count="1" defaultTableStyle="TableStyleMedium9" defaultPivotStyle="PivotStyleLight16">
    <tableStyle name="Estilo de tabla 1" pivot="0" count="0" xr9:uid="{00000000-0011-0000-FFFF-FFFF00000000}"/>
  </tableStyles>
  <colors>
    <mruColors>
      <color rgb="FFFFFF99"/>
      <color rgb="FFFFFFCC"/>
      <color rgb="FF00FF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hyperlink" Target="#'Base Datos Proveedores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'Base Datos Proveedore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1422893</xdr:colOff>
      <xdr:row>2</xdr:row>
      <xdr:rowOff>885264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9472C2-BE79-4C7C-8699-8AD97EBEA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91864" cy="14679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5</xdr:row>
      <xdr:rowOff>142875</xdr:rowOff>
    </xdr:from>
    <xdr:to>
      <xdr:col>13</xdr:col>
      <xdr:colOff>752475</xdr:colOff>
      <xdr:row>8</xdr:row>
      <xdr:rowOff>47625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724775" y="1123950"/>
          <a:ext cx="1066800" cy="485775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311727</xdr:colOff>
      <xdr:row>0</xdr:row>
      <xdr:rowOff>13137</xdr:rowOff>
    </xdr:from>
    <xdr:to>
      <xdr:col>2</xdr:col>
      <xdr:colOff>381001</xdr:colOff>
      <xdr:row>3</xdr:row>
      <xdr:rowOff>266199</xdr:rowOff>
    </xdr:to>
    <xdr:pic>
      <xdr:nvPicPr>
        <xdr:cNvPr id="5" name="Picture 26" descr="ESCUDO IE ENRIQUE VELEZ ESCOBAR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1727" y="13137"/>
          <a:ext cx="943842" cy="9631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40698</xdr:colOff>
      <xdr:row>0</xdr:row>
      <xdr:rowOff>18185</xdr:rowOff>
    </xdr:from>
    <xdr:to>
      <xdr:col>15</xdr:col>
      <xdr:colOff>736022</xdr:colOff>
      <xdr:row>4</xdr:row>
      <xdr:rowOff>11739</xdr:rowOff>
    </xdr:to>
    <xdr:pic>
      <xdr:nvPicPr>
        <xdr:cNvPr id="4" name="Imagen 3" descr="WhatsApp Image 2021-09-08 at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4312" y="18185"/>
          <a:ext cx="1457324" cy="1023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142874</xdr:colOff>
      <xdr:row>10</xdr:row>
      <xdr:rowOff>-1</xdr:rowOff>
    </xdr:from>
    <xdr:to>
      <xdr:col>15</xdr:col>
      <xdr:colOff>56030</xdr:colOff>
      <xdr:row>14</xdr:row>
      <xdr:rowOff>33616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930962" y="2330823"/>
          <a:ext cx="1056156" cy="773205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19707</xdr:colOff>
      <xdr:row>0</xdr:row>
      <xdr:rowOff>13138</xdr:rowOff>
    </xdr:from>
    <xdr:to>
      <xdr:col>9</xdr:col>
      <xdr:colOff>65691</xdr:colOff>
      <xdr:row>3</xdr:row>
      <xdr:rowOff>185190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5508AC5-2458-49E1-A80B-6B1068106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07" y="13138"/>
          <a:ext cx="5701863" cy="828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showGridLines="0" tabSelected="1" showRuler="0" zoomScale="85" zoomScaleNormal="85" zoomScaleSheetLayoutView="70" zoomScalePageLayoutView="40" workbookViewId="0">
      <selection sqref="A1:P3"/>
    </sheetView>
  </sheetViews>
  <sheetFormatPr baseColWidth="10" defaultColWidth="11.42578125" defaultRowHeight="12.75" x14ac:dyDescent="0.2"/>
  <cols>
    <col min="1" max="1" width="7.5703125" style="1" customWidth="1"/>
    <col min="2" max="2" width="24.42578125" style="1" customWidth="1"/>
    <col min="3" max="3" width="22.42578125" style="9" customWidth="1"/>
    <col min="4" max="5" width="16.5703125" style="1" customWidth="1"/>
    <col min="6" max="6" width="16.42578125" style="1" customWidth="1"/>
    <col min="7" max="7" width="20.42578125" style="1" customWidth="1"/>
    <col min="8" max="8" width="17.42578125" style="1" customWidth="1"/>
    <col min="9" max="9" width="21.28515625" style="1" customWidth="1"/>
    <col min="10" max="10" width="23.140625" style="1" customWidth="1"/>
    <col min="11" max="11" width="18.140625" style="9" customWidth="1"/>
    <col min="12" max="12" width="17.5703125" style="9" customWidth="1"/>
    <col min="13" max="13" width="16.7109375" style="1" customWidth="1"/>
    <col min="14" max="14" width="21.28515625" style="1" customWidth="1"/>
    <col min="15" max="15" width="16" style="1" customWidth="1"/>
    <col min="16" max="16" width="17" style="1" customWidth="1"/>
    <col min="17" max="258" width="11.42578125" style="1"/>
    <col min="259" max="259" width="7.5703125" style="1" customWidth="1"/>
    <col min="260" max="260" width="27.5703125" style="1" customWidth="1"/>
    <col min="261" max="261" width="16.5703125" style="1" customWidth="1"/>
    <col min="262" max="262" width="20.5703125" style="1" customWidth="1"/>
    <col min="263" max="263" width="18.85546875" style="1" customWidth="1"/>
    <col min="264" max="264" width="24.28515625" style="1" customWidth="1"/>
    <col min="265" max="265" width="24.140625" style="1" customWidth="1"/>
    <col min="266" max="266" width="27.28515625" style="1" customWidth="1"/>
    <col min="267" max="267" width="23.5703125" style="1" customWidth="1"/>
    <col min="268" max="268" width="17.5703125" style="1" customWidth="1"/>
    <col min="269" max="269" width="16.7109375" style="1" customWidth="1"/>
    <col min="270" max="270" width="21.28515625" style="1" customWidth="1"/>
    <col min="271" max="271" width="25.7109375" style="1" customWidth="1"/>
    <col min="272" max="272" width="18" style="1" customWidth="1"/>
    <col min="273" max="514" width="11.42578125" style="1"/>
    <col min="515" max="515" width="7.5703125" style="1" customWidth="1"/>
    <col min="516" max="516" width="27.5703125" style="1" customWidth="1"/>
    <col min="517" max="517" width="16.5703125" style="1" customWidth="1"/>
    <col min="518" max="518" width="20.5703125" style="1" customWidth="1"/>
    <col min="519" max="519" width="18.85546875" style="1" customWidth="1"/>
    <col min="520" max="520" width="24.28515625" style="1" customWidth="1"/>
    <col min="521" max="521" width="24.140625" style="1" customWidth="1"/>
    <col min="522" max="522" width="27.28515625" style="1" customWidth="1"/>
    <col min="523" max="523" width="23.5703125" style="1" customWidth="1"/>
    <col min="524" max="524" width="17.5703125" style="1" customWidth="1"/>
    <col min="525" max="525" width="16.7109375" style="1" customWidth="1"/>
    <col min="526" max="526" width="21.28515625" style="1" customWidth="1"/>
    <col min="527" max="527" width="25.7109375" style="1" customWidth="1"/>
    <col min="528" max="528" width="18" style="1" customWidth="1"/>
    <col min="529" max="770" width="11.42578125" style="1"/>
    <col min="771" max="771" width="7.5703125" style="1" customWidth="1"/>
    <col min="772" max="772" width="27.5703125" style="1" customWidth="1"/>
    <col min="773" max="773" width="16.5703125" style="1" customWidth="1"/>
    <col min="774" max="774" width="20.5703125" style="1" customWidth="1"/>
    <col min="775" max="775" width="18.85546875" style="1" customWidth="1"/>
    <col min="776" max="776" width="24.28515625" style="1" customWidth="1"/>
    <col min="777" max="777" width="24.140625" style="1" customWidth="1"/>
    <col min="778" max="778" width="27.28515625" style="1" customWidth="1"/>
    <col min="779" max="779" width="23.5703125" style="1" customWidth="1"/>
    <col min="780" max="780" width="17.5703125" style="1" customWidth="1"/>
    <col min="781" max="781" width="16.7109375" style="1" customWidth="1"/>
    <col min="782" max="782" width="21.28515625" style="1" customWidth="1"/>
    <col min="783" max="783" width="25.7109375" style="1" customWidth="1"/>
    <col min="784" max="784" width="18" style="1" customWidth="1"/>
    <col min="785" max="1026" width="11.42578125" style="1"/>
    <col min="1027" max="1027" width="7.5703125" style="1" customWidth="1"/>
    <col min="1028" max="1028" width="27.5703125" style="1" customWidth="1"/>
    <col min="1029" max="1029" width="16.5703125" style="1" customWidth="1"/>
    <col min="1030" max="1030" width="20.5703125" style="1" customWidth="1"/>
    <col min="1031" max="1031" width="18.85546875" style="1" customWidth="1"/>
    <col min="1032" max="1032" width="24.28515625" style="1" customWidth="1"/>
    <col min="1033" max="1033" width="24.140625" style="1" customWidth="1"/>
    <col min="1034" max="1034" width="27.28515625" style="1" customWidth="1"/>
    <col min="1035" max="1035" width="23.5703125" style="1" customWidth="1"/>
    <col min="1036" max="1036" width="17.5703125" style="1" customWidth="1"/>
    <col min="1037" max="1037" width="16.7109375" style="1" customWidth="1"/>
    <col min="1038" max="1038" width="21.28515625" style="1" customWidth="1"/>
    <col min="1039" max="1039" width="25.7109375" style="1" customWidth="1"/>
    <col min="1040" max="1040" width="18" style="1" customWidth="1"/>
    <col min="1041" max="1282" width="11.42578125" style="1"/>
    <col min="1283" max="1283" width="7.5703125" style="1" customWidth="1"/>
    <col min="1284" max="1284" width="27.5703125" style="1" customWidth="1"/>
    <col min="1285" max="1285" width="16.5703125" style="1" customWidth="1"/>
    <col min="1286" max="1286" width="20.5703125" style="1" customWidth="1"/>
    <col min="1287" max="1287" width="18.85546875" style="1" customWidth="1"/>
    <col min="1288" max="1288" width="24.28515625" style="1" customWidth="1"/>
    <col min="1289" max="1289" width="24.140625" style="1" customWidth="1"/>
    <col min="1290" max="1290" width="27.28515625" style="1" customWidth="1"/>
    <col min="1291" max="1291" width="23.5703125" style="1" customWidth="1"/>
    <col min="1292" max="1292" width="17.5703125" style="1" customWidth="1"/>
    <col min="1293" max="1293" width="16.7109375" style="1" customWidth="1"/>
    <col min="1294" max="1294" width="21.28515625" style="1" customWidth="1"/>
    <col min="1295" max="1295" width="25.7109375" style="1" customWidth="1"/>
    <col min="1296" max="1296" width="18" style="1" customWidth="1"/>
    <col min="1297" max="1538" width="11.42578125" style="1"/>
    <col min="1539" max="1539" width="7.5703125" style="1" customWidth="1"/>
    <col min="1540" max="1540" width="27.5703125" style="1" customWidth="1"/>
    <col min="1541" max="1541" width="16.5703125" style="1" customWidth="1"/>
    <col min="1542" max="1542" width="20.5703125" style="1" customWidth="1"/>
    <col min="1543" max="1543" width="18.85546875" style="1" customWidth="1"/>
    <col min="1544" max="1544" width="24.28515625" style="1" customWidth="1"/>
    <col min="1545" max="1545" width="24.140625" style="1" customWidth="1"/>
    <col min="1546" max="1546" width="27.28515625" style="1" customWidth="1"/>
    <col min="1547" max="1547" width="23.5703125" style="1" customWidth="1"/>
    <col min="1548" max="1548" width="17.5703125" style="1" customWidth="1"/>
    <col min="1549" max="1549" width="16.7109375" style="1" customWidth="1"/>
    <col min="1550" max="1550" width="21.28515625" style="1" customWidth="1"/>
    <col min="1551" max="1551" width="25.7109375" style="1" customWidth="1"/>
    <col min="1552" max="1552" width="18" style="1" customWidth="1"/>
    <col min="1553" max="1794" width="11.42578125" style="1"/>
    <col min="1795" max="1795" width="7.5703125" style="1" customWidth="1"/>
    <col min="1796" max="1796" width="27.5703125" style="1" customWidth="1"/>
    <col min="1797" max="1797" width="16.5703125" style="1" customWidth="1"/>
    <col min="1798" max="1798" width="20.5703125" style="1" customWidth="1"/>
    <col min="1799" max="1799" width="18.85546875" style="1" customWidth="1"/>
    <col min="1800" max="1800" width="24.28515625" style="1" customWidth="1"/>
    <col min="1801" max="1801" width="24.140625" style="1" customWidth="1"/>
    <col min="1802" max="1802" width="27.28515625" style="1" customWidth="1"/>
    <col min="1803" max="1803" width="23.5703125" style="1" customWidth="1"/>
    <col min="1804" max="1804" width="17.5703125" style="1" customWidth="1"/>
    <col min="1805" max="1805" width="16.7109375" style="1" customWidth="1"/>
    <col min="1806" max="1806" width="21.28515625" style="1" customWidth="1"/>
    <col min="1807" max="1807" width="25.7109375" style="1" customWidth="1"/>
    <col min="1808" max="1808" width="18" style="1" customWidth="1"/>
    <col min="1809" max="2050" width="11.42578125" style="1"/>
    <col min="2051" max="2051" width="7.5703125" style="1" customWidth="1"/>
    <col min="2052" max="2052" width="27.5703125" style="1" customWidth="1"/>
    <col min="2053" max="2053" width="16.5703125" style="1" customWidth="1"/>
    <col min="2054" max="2054" width="20.5703125" style="1" customWidth="1"/>
    <col min="2055" max="2055" width="18.85546875" style="1" customWidth="1"/>
    <col min="2056" max="2056" width="24.28515625" style="1" customWidth="1"/>
    <col min="2057" max="2057" width="24.140625" style="1" customWidth="1"/>
    <col min="2058" max="2058" width="27.28515625" style="1" customWidth="1"/>
    <col min="2059" max="2059" width="23.5703125" style="1" customWidth="1"/>
    <col min="2060" max="2060" width="17.5703125" style="1" customWidth="1"/>
    <col min="2061" max="2061" width="16.7109375" style="1" customWidth="1"/>
    <col min="2062" max="2062" width="21.28515625" style="1" customWidth="1"/>
    <col min="2063" max="2063" width="25.7109375" style="1" customWidth="1"/>
    <col min="2064" max="2064" width="18" style="1" customWidth="1"/>
    <col min="2065" max="2306" width="11.42578125" style="1"/>
    <col min="2307" max="2307" width="7.5703125" style="1" customWidth="1"/>
    <col min="2308" max="2308" width="27.5703125" style="1" customWidth="1"/>
    <col min="2309" max="2309" width="16.5703125" style="1" customWidth="1"/>
    <col min="2310" max="2310" width="20.5703125" style="1" customWidth="1"/>
    <col min="2311" max="2311" width="18.85546875" style="1" customWidth="1"/>
    <col min="2312" max="2312" width="24.28515625" style="1" customWidth="1"/>
    <col min="2313" max="2313" width="24.140625" style="1" customWidth="1"/>
    <col min="2314" max="2314" width="27.28515625" style="1" customWidth="1"/>
    <col min="2315" max="2315" width="23.5703125" style="1" customWidth="1"/>
    <col min="2316" max="2316" width="17.5703125" style="1" customWidth="1"/>
    <col min="2317" max="2317" width="16.7109375" style="1" customWidth="1"/>
    <col min="2318" max="2318" width="21.28515625" style="1" customWidth="1"/>
    <col min="2319" max="2319" width="25.7109375" style="1" customWidth="1"/>
    <col min="2320" max="2320" width="18" style="1" customWidth="1"/>
    <col min="2321" max="2562" width="11.42578125" style="1"/>
    <col min="2563" max="2563" width="7.5703125" style="1" customWidth="1"/>
    <col min="2564" max="2564" width="27.5703125" style="1" customWidth="1"/>
    <col min="2565" max="2565" width="16.5703125" style="1" customWidth="1"/>
    <col min="2566" max="2566" width="20.5703125" style="1" customWidth="1"/>
    <col min="2567" max="2567" width="18.85546875" style="1" customWidth="1"/>
    <col min="2568" max="2568" width="24.28515625" style="1" customWidth="1"/>
    <col min="2569" max="2569" width="24.140625" style="1" customWidth="1"/>
    <col min="2570" max="2570" width="27.28515625" style="1" customWidth="1"/>
    <col min="2571" max="2571" width="23.5703125" style="1" customWidth="1"/>
    <col min="2572" max="2572" width="17.5703125" style="1" customWidth="1"/>
    <col min="2573" max="2573" width="16.7109375" style="1" customWidth="1"/>
    <col min="2574" max="2574" width="21.28515625" style="1" customWidth="1"/>
    <col min="2575" max="2575" width="25.7109375" style="1" customWidth="1"/>
    <col min="2576" max="2576" width="18" style="1" customWidth="1"/>
    <col min="2577" max="2818" width="11.42578125" style="1"/>
    <col min="2819" max="2819" width="7.5703125" style="1" customWidth="1"/>
    <col min="2820" max="2820" width="27.5703125" style="1" customWidth="1"/>
    <col min="2821" max="2821" width="16.5703125" style="1" customWidth="1"/>
    <col min="2822" max="2822" width="20.5703125" style="1" customWidth="1"/>
    <col min="2823" max="2823" width="18.85546875" style="1" customWidth="1"/>
    <col min="2824" max="2824" width="24.28515625" style="1" customWidth="1"/>
    <col min="2825" max="2825" width="24.140625" style="1" customWidth="1"/>
    <col min="2826" max="2826" width="27.28515625" style="1" customWidth="1"/>
    <col min="2827" max="2827" width="23.5703125" style="1" customWidth="1"/>
    <col min="2828" max="2828" width="17.5703125" style="1" customWidth="1"/>
    <col min="2829" max="2829" width="16.7109375" style="1" customWidth="1"/>
    <col min="2830" max="2830" width="21.28515625" style="1" customWidth="1"/>
    <col min="2831" max="2831" width="25.7109375" style="1" customWidth="1"/>
    <col min="2832" max="2832" width="18" style="1" customWidth="1"/>
    <col min="2833" max="3074" width="11.42578125" style="1"/>
    <col min="3075" max="3075" width="7.5703125" style="1" customWidth="1"/>
    <col min="3076" max="3076" width="27.5703125" style="1" customWidth="1"/>
    <col min="3077" max="3077" width="16.5703125" style="1" customWidth="1"/>
    <col min="3078" max="3078" width="20.5703125" style="1" customWidth="1"/>
    <col min="3079" max="3079" width="18.85546875" style="1" customWidth="1"/>
    <col min="3080" max="3080" width="24.28515625" style="1" customWidth="1"/>
    <col min="3081" max="3081" width="24.140625" style="1" customWidth="1"/>
    <col min="3082" max="3082" width="27.28515625" style="1" customWidth="1"/>
    <col min="3083" max="3083" width="23.5703125" style="1" customWidth="1"/>
    <col min="3084" max="3084" width="17.5703125" style="1" customWidth="1"/>
    <col min="3085" max="3085" width="16.7109375" style="1" customWidth="1"/>
    <col min="3086" max="3086" width="21.28515625" style="1" customWidth="1"/>
    <col min="3087" max="3087" width="25.7109375" style="1" customWidth="1"/>
    <col min="3088" max="3088" width="18" style="1" customWidth="1"/>
    <col min="3089" max="3330" width="11.42578125" style="1"/>
    <col min="3331" max="3331" width="7.5703125" style="1" customWidth="1"/>
    <col min="3332" max="3332" width="27.5703125" style="1" customWidth="1"/>
    <col min="3333" max="3333" width="16.5703125" style="1" customWidth="1"/>
    <col min="3334" max="3334" width="20.5703125" style="1" customWidth="1"/>
    <col min="3335" max="3335" width="18.85546875" style="1" customWidth="1"/>
    <col min="3336" max="3336" width="24.28515625" style="1" customWidth="1"/>
    <col min="3337" max="3337" width="24.140625" style="1" customWidth="1"/>
    <col min="3338" max="3338" width="27.28515625" style="1" customWidth="1"/>
    <col min="3339" max="3339" width="23.5703125" style="1" customWidth="1"/>
    <col min="3340" max="3340" width="17.5703125" style="1" customWidth="1"/>
    <col min="3341" max="3341" width="16.7109375" style="1" customWidth="1"/>
    <col min="3342" max="3342" width="21.28515625" style="1" customWidth="1"/>
    <col min="3343" max="3343" width="25.7109375" style="1" customWidth="1"/>
    <col min="3344" max="3344" width="18" style="1" customWidth="1"/>
    <col min="3345" max="3586" width="11.42578125" style="1"/>
    <col min="3587" max="3587" width="7.5703125" style="1" customWidth="1"/>
    <col min="3588" max="3588" width="27.5703125" style="1" customWidth="1"/>
    <col min="3589" max="3589" width="16.5703125" style="1" customWidth="1"/>
    <col min="3590" max="3590" width="20.5703125" style="1" customWidth="1"/>
    <col min="3591" max="3591" width="18.85546875" style="1" customWidth="1"/>
    <col min="3592" max="3592" width="24.28515625" style="1" customWidth="1"/>
    <col min="3593" max="3593" width="24.140625" style="1" customWidth="1"/>
    <col min="3594" max="3594" width="27.28515625" style="1" customWidth="1"/>
    <col min="3595" max="3595" width="23.5703125" style="1" customWidth="1"/>
    <col min="3596" max="3596" width="17.5703125" style="1" customWidth="1"/>
    <col min="3597" max="3597" width="16.7109375" style="1" customWidth="1"/>
    <col min="3598" max="3598" width="21.28515625" style="1" customWidth="1"/>
    <col min="3599" max="3599" width="25.7109375" style="1" customWidth="1"/>
    <col min="3600" max="3600" width="18" style="1" customWidth="1"/>
    <col min="3601" max="3842" width="11.42578125" style="1"/>
    <col min="3843" max="3843" width="7.5703125" style="1" customWidth="1"/>
    <col min="3844" max="3844" width="27.5703125" style="1" customWidth="1"/>
    <col min="3845" max="3845" width="16.5703125" style="1" customWidth="1"/>
    <col min="3846" max="3846" width="20.5703125" style="1" customWidth="1"/>
    <col min="3847" max="3847" width="18.85546875" style="1" customWidth="1"/>
    <col min="3848" max="3848" width="24.28515625" style="1" customWidth="1"/>
    <col min="3849" max="3849" width="24.140625" style="1" customWidth="1"/>
    <col min="3850" max="3850" width="27.28515625" style="1" customWidth="1"/>
    <col min="3851" max="3851" width="23.5703125" style="1" customWidth="1"/>
    <col min="3852" max="3852" width="17.5703125" style="1" customWidth="1"/>
    <col min="3853" max="3853" width="16.7109375" style="1" customWidth="1"/>
    <col min="3854" max="3854" width="21.28515625" style="1" customWidth="1"/>
    <col min="3855" max="3855" width="25.7109375" style="1" customWidth="1"/>
    <col min="3856" max="3856" width="18" style="1" customWidth="1"/>
    <col min="3857" max="4098" width="11.42578125" style="1"/>
    <col min="4099" max="4099" width="7.5703125" style="1" customWidth="1"/>
    <col min="4100" max="4100" width="27.5703125" style="1" customWidth="1"/>
    <col min="4101" max="4101" width="16.5703125" style="1" customWidth="1"/>
    <col min="4102" max="4102" width="20.5703125" style="1" customWidth="1"/>
    <col min="4103" max="4103" width="18.85546875" style="1" customWidth="1"/>
    <col min="4104" max="4104" width="24.28515625" style="1" customWidth="1"/>
    <col min="4105" max="4105" width="24.140625" style="1" customWidth="1"/>
    <col min="4106" max="4106" width="27.28515625" style="1" customWidth="1"/>
    <col min="4107" max="4107" width="23.5703125" style="1" customWidth="1"/>
    <col min="4108" max="4108" width="17.5703125" style="1" customWidth="1"/>
    <col min="4109" max="4109" width="16.7109375" style="1" customWidth="1"/>
    <col min="4110" max="4110" width="21.28515625" style="1" customWidth="1"/>
    <col min="4111" max="4111" width="25.7109375" style="1" customWidth="1"/>
    <col min="4112" max="4112" width="18" style="1" customWidth="1"/>
    <col min="4113" max="4354" width="11.42578125" style="1"/>
    <col min="4355" max="4355" width="7.5703125" style="1" customWidth="1"/>
    <col min="4356" max="4356" width="27.5703125" style="1" customWidth="1"/>
    <col min="4357" max="4357" width="16.5703125" style="1" customWidth="1"/>
    <col min="4358" max="4358" width="20.5703125" style="1" customWidth="1"/>
    <col min="4359" max="4359" width="18.85546875" style="1" customWidth="1"/>
    <col min="4360" max="4360" width="24.28515625" style="1" customWidth="1"/>
    <col min="4361" max="4361" width="24.140625" style="1" customWidth="1"/>
    <col min="4362" max="4362" width="27.28515625" style="1" customWidth="1"/>
    <col min="4363" max="4363" width="23.5703125" style="1" customWidth="1"/>
    <col min="4364" max="4364" width="17.5703125" style="1" customWidth="1"/>
    <col min="4365" max="4365" width="16.7109375" style="1" customWidth="1"/>
    <col min="4366" max="4366" width="21.28515625" style="1" customWidth="1"/>
    <col min="4367" max="4367" width="25.7109375" style="1" customWidth="1"/>
    <col min="4368" max="4368" width="18" style="1" customWidth="1"/>
    <col min="4369" max="4610" width="11.42578125" style="1"/>
    <col min="4611" max="4611" width="7.5703125" style="1" customWidth="1"/>
    <col min="4612" max="4612" width="27.5703125" style="1" customWidth="1"/>
    <col min="4613" max="4613" width="16.5703125" style="1" customWidth="1"/>
    <col min="4614" max="4614" width="20.5703125" style="1" customWidth="1"/>
    <col min="4615" max="4615" width="18.85546875" style="1" customWidth="1"/>
    <col min="4616" max="4616" width="24.28515625" style="1" customWidth="1"/>
    <col min="4617" max="4617" width="24.140625" style="1" customWidth="1"/>
    <col min="4618" max="4618" width="27.28515625" style="1" customWidth="1"/>
    <col min="4619" max="4619" width="23.5703125" style="1" customWidth="1"/>
    <col min="4620" max="4620" width="17.5703125" style="1" customWidth="1"/>
    <col min="4621" max="4621" width="16.7109375" style="1" customWidth="1"/>
    <col min="4622" max="4622" width="21.28515625" style="1" customWidth="1"/>
    <col min="4623" max="4623" width="25.7109375" style="1" customWidth="1"/>
    <col min="4624" max="4624" width="18" style="1" customWidth="1"/>
    <col min="4625" max="4866" width="11.42578125" style="1"/>
    <col min="4867" max="4867" width="7.5703125" style="1" customWidth="1"/>
    <col min="4868" max="4868" width="27.5703125" style="1" customWidth="1"/>
    <col min="4869" max="4869" width="16.5703125" style="1" customWidth="1"/>
    <col min="4870" max="4870" width="20.5703125" style="1" customWidth="1"/>
    <col min="4871" max="4871" width="18.85546875" style="1" customWidth="1"/>
    <col min="4872" max="4872" width="24.28515625" style="1" customWidth="1"/>
    <col min="4873" max="4873" width="24.140625" style="1" customWidth="1"/>
    <col min="4874" max="4874" width="27.28515625" style="1" customWidth="1"/>
    <col min="4875" max="4875" width="23.5703125" style="1" customWidth="1"/>
    <col min="4876" max="4876" width="17.5703125" style="1" customWidth="1"/>
    <col min="4877" max="4877" width="16.7109375" style="1" customWidth="1"/>
    <col min="4878" max="4878" width="21.28515625" style="1" customWidth="1"/>
    <col min="4879" max="4879" width="25.7109375" style="1" customWidth="1"/>
    <col min="4880" max="4880" width="18" style="1" customWidth="1"/>
    <col min="4881" max="5122" width="11.42578125" style="1"/>
    <col min="5123" max="5123" width="7.5703125" style="1" customWidth="1"/>
    <col min="5124" max="5124" width="27.5703125" style="1" customWidth="1"/>
    <col min="5125" max="5125" width="16.5703125" style="1" customWidth="1"/>
    <col min="5126" max="5126" width="20.5703125" style="1" customWidth="1"/>
    <col min="5127" max="5127" width="18.85546875" style="1" customWidth="1"/>
    <col min="5128" max="5128" width="24.28515625" style="1" customWidth="1"/>
    <col min="5129" max="5129" width="24.140625" style="1" customWidth="1"/>
    <col min="5130" max="5130" width="27.28515625" style="1" customWidth="1"/>
    <col min="5131" max="5131" width="23.5703125" style="1" customWidth="1"/>
    <col min="5132" max="5132" width="17.5703125" style="1" customWidth="1"/>
    <col min="5133" max="5133" width="16.7109375" style="1" customWidth="1"/>
    <col min="5134" max="5134" width="21.28515625" style="1" customWidth="1"/>
    <col min="5135" max="5135" width="25.7109375" style="1" customWidth="1"/>
    <col min="5136" max="5136" width="18" style="1" customWidth="1"/>
    <col min="5137" max="5378" width="11.42578125" style="1"/>
    <col min="5379" max="5379" width="7.5703125" style="1" customWidth="1"/>
    <col min="5380" max="5380" width="27.5703125" style="1" customWidth="1"/>
    <col min="5381" max="5381" width="16.5703125" style="1" customWidth="1"/>
    <col min="5382" max="5382" width="20.5703125" style="1" customWidth="1"/>
    <col min="5383" max="5383" width="18.85546875" style="1" customWidth="1"/>
    <col min="5384" max="5384" width="24.28515625" style="1" customWidth="1"/>
    <col min="5385" max="5385" width="24.140625" style="1" customWidth="1"/>
    <col min="5386" max="5386" width="27.28515625" style="1" customWidth="1"/>
    <col min="5387" max="5387" width="23.5703125" style="1" customWidth="1"/>
    <col min="5388" max="5388" width="17.5703125" style="1" customWidth="1"/>
    <col min="5389" max="5389" width="16.7109375" style="1" customWidth="1"/>
    <col min="5390" max="5390" width="21.28515625" style="1" customWidth="1"/>
    <col min="5391" max="5391" width="25.7109375" style="1" customWidth="1"/>
    <col min="5392" max="5392" width="18" style="1" customWidth="1"/>
    <col min="5393" max="5634" width="11.42578125" style="1"/>
    <col min="5635" max="5635" width="7.5703125" style="1" customWidth="1"/>
    <col min="5636" max="5636" width="27.5703125" style="1" customWidth="1"/>
    <col min="5637" max="5637" width="16.5703125" style="1" customWidth="1"/>
    <col min="5638" max="5638" width="20.5703125" style="1" customWidth="1"/>
    <col min="5639" max="5639" width="18.85546875" style="1" customWidth="1"/>
    <col min="5640" max="5640" width="24.28515625" style="1" customWidth="1"/>
    <col min="5641" max="5641" width="24.140625" style="1" customWidth="1"/>
    <col min="5642" max="5642" width="27.28515625" style="1" customWidth="1"/>
    <col min="5643" max="5643" width="23.5703125" style="1" customWidth="1"/>
    <col min="5644" max="5644" width="17.5703125" style="1" customWidth="1"/>
    <col min="5645" max="5645" width="16.7109375" style="1" customWidth="1"/>
    <col min="5646" max="5646" width="21.28515625" style="1" customWidth="1"/>
    <col min="5647" max="5647" width="25.7109375" style="1" customWidth="1"/>
    <col min="5648" max="5648" width="18" style="1" customWidth="1"/>
    <col min="5649" max="5890" width="11.42578125" style="1"/>
    <col min="5891" max="5891" width="7.5703125" style="1" customWidth="1"/>
    <col min="5892" max="5892" width="27.5703125" style="1" customWidth="1"/>
    <col min="5893" max="5893" width="16.5703125" style="1" customWidth="1"/>
    <col min="5894" max="5894" width="20.5703125" style="1" customWidth="1"/>
    <col min="5895" max="5895" width="18.85546875" style="1" customWidth="1"/>
    <col min="5896" max="5896" width="24.28515625" style="1" customWidth="1"/>
    <col min="5897" max="5897" width="24.140625" style="1" customWidth="1"/>
    <col min="5898" max="5898" width="27.28515625" style="1" customWidth="1"/>
    <col min="5899" max="5899" width="23.5703125" style="1" customWidth="1"/>
    <col min="5900" max="5900" width="17.5703125" style="1" customWidth="1"/>
    <col min="5901" max="5901" width="16.7109375" style="1" customWidth="1"/>
    <col min="5902" max="5902" width="21.28515625" style="1" customWidth="1"/>
    <col min="5903" max="5903" width="25.7109375" style="1" customWidth="1"/>
    <col min="5904" max="5904" width="18" style="1" customWidth="1"/>
    <col min="5905" max="6146" width="11.42578125" style="1"/>
    <col min="6147" max="6147" width="7.5703125" style="1" customWidth="1"/>
    <col min="6148" max="6148" width="27.5703125" style="1" customWidth="1"/>
    <col min="6149" max="6149" width="16.5703125" style="1" customWidth="1"/>
    <col min="6150" max="6150" width="20.5703125" style="1" customWidth="1"/>
    <col min="6151" max="6151" width="18.85546875" style="1" customWidth="1"/>
    <col min="6152" max="6152" width="24.28515625" style="1" customWidth="1"/>
    <col min="6153" max="6153" width="24.140625" style="1" customWidth="1"/>
    <col min="6154" max="6154" width="27.28515625" style="1" customWidth="1"/>
    <col min="6155" max="6155" width="23.5703125" style="1" customWidth="1"/>
    <col min="6156" max="6156" width="17.5703125" style="1" customWidth="1"/>
    <col min="6157" max="6157" width="16.7109375" style="1" customWidth="1"/>
    <col min="6158" max="6158" width="21.28515625" style="1" customWidth="1"/>
    <col min="6159" max="6159" width="25.7109375" style="1" customWidth="1"/>
    <col min="6160" max="6160" width="18" style="1" customWidth="1"/>
    <col min="6161" max="6402" width="11.42578125" style="1"/>
    <col min="6403" max="6403" width="7.5703125" style="1" customWidth="1"/>
    <col min="6404" max="6404" width="27.5703125" style="1" customWidth="1"/>
    <col min="6405" max="6405" width="16.5703125" style="1" customWidth="1"/>
    <col min="6406" max="6406" width="20.5703125" style="1" customWidth="1"/>
    <col min="6407" max="6407" width="18.85546875" style="1" customWidth="1"/>
    <col min="6408" max="6408" width="24.28515625" style="1" customWidth="1"/>
    <col min="6409" max="6409" width="24.140625" style="1" customWidth="1"/>
    <col min="6410" max="6410" width="27.28515625" style="1" customWidth="1"/>
    <col min="6411" max="6411" width="23.5703125" style="1" customWidth="1"/>
    <col min="6412" max="6412" width="17.5703125" style="1" customWidth="1"/>
    <col min="6413" max="6413" width="16.7109375" style="1" customWidth="1"/>
    <col min="6414" max="6414" width="21.28515625" style="1" customWidth="1"/>
    <col min="6415" max="6415" width="25.7109375" style="1" customWidth="1"/>
    <col min="6416" max="6416" width="18" style="1" customWidth="1"/>
    <col min="6417" max="6658" width="11.42578125" style="1"/>
    <col min="6659" max="6659" width="7.5703125" style="1" customWidth="1"/>
    <col min="6660" max="6660" width="27.5703125" style="1" customWidth="1"/>
    <col min="6661" max="6661" width="16.5703125" style="1" customWidth="1"/>
    <col min="6662" max="6662" width="20.5703125" style="1" customWidth="1"/>
    <col min="6663" max="6663" width="18.85546875" style="1" customWidth="1"/>
    <col min="6664" max="6664" width="24.28515625" style="1" customWidth="1"/>
    <col min="6665" max="6665" width="24.140625" style="1" customWidth="1"/>
    <col min="6666" max="6666" width="27.28515625" style="1" customWidth="1"/>
    <col min="6667" max="6667" width="23.5703125" style="1" customWidth="1"/>
    <col min="6668" max="6668" width="17.5703125" style="1" customWidth="1"/>
    <col min="6669" max="6669" width="16.7109375" style="1" customWidth="1"/>
    <col min="6670" max="6670" width="21.28515625" style="1" customWidth="1"/>
    <col min="6671" max="6671" width="25.7109375" style="1" customWidth="1"/>
    <col min="6672" max="6672" width="18" style="1" customWidth="1"/>
    <col min="6673" max="6914" width="11.42578125" style="1"/>
    <col min="6915" max="6915" width="7.5703125" style="1" customWidth="1"/>
    <col min="6916" max="6916" width="27.5703125" style="1" customWidth="1"/>
    <col min="6917" max="6917" width="16.5703125" style="1" customWidth="1"/>
    <col min="6918" max="6918" width="20.5703125" style="1" customWidth="1"/>
    <col min="6919" max="6919" width="18.85546875" style="1" customWidth="1"/>
    <col min="6920" max="6920" width="24.28515625" style="1" customWidth="1"/>
    <col min="6921" max="6921" width="24.140625" style="1" customWidth="1"/>
    <col min="6922" max="6922" width="27.28515625" style="1" customWidth="1"/>
    <col min="6923" max="6923" width="23.5703125" style="1" customWidth="1"/>
    <col min="6924" max="6924" width="17.5703125" style="1" customWidth="1"/>
    <col min="6925" max="6925" width="16.7109375" style="1" customWidth="1"/>
    <col min="6926" max="6926" width="21.28515625" style="1" customWidth="1"/>
    <col min="6927" max="6927" width="25.7109375" style="1" customWidth="1"/>
    <col min="6928" max="6928" width="18" style="1" customWidth="1"/>
    <col min="6929" max="7170" width="11.42578125" style="1"/>
    <col min="7171" max="7171" width="7.5703125" style="1" customWidth="1"/>
    <col min="7172" max="7172" width="27.5703125" style="1" customWidth="1"/>
    <col min="7173" max="7173" width="16.5703125" style="1" customWidth="1"/>
    <col min="7174" max="7174" width="20.5703125" style="1" customWidth="1"/>
    <col min="7175" max="7175" width="18.85546875" style="1" customWidth="1"/>
    <col min="7176" max="7176" width="24.28515625" style="1" customWidth="1"/>
    <col min="7177" max="7177" width="24.140625" style="1" customWidth="1"/>
    <col min="7178" max="7178" width="27.28515625" style="1" customWidth="1"/>
    <col min="7179" max="7179" width="23.5703125" style="1" customWidth="1"/>
    <col min="7180" max="7180" width="17.5703125" style="1" customWidth="1"/>
    <col min="7181" max="7181" width="16.7109375" style="1" customWidth="1"/>
    <col min="7182" max="7182" width="21.28515625" style="1" customWidth="1"/>
    <col min="7183" max="7183" width="25.7109375" style="1" customWidth="1"/>
    <col min="7184" max="7184" width="18" style="1" customWidth="1"/>
    <col min="7185" max="7426" width="11.42578125" style="1"/>
    <col min="7427" max="7427" width="7.5703125" style="1" customWidth="1"/>
    <col min="7428" max="7428" width="27.5703125" style="1" customWidth="1"/>
    <col min="7429" max="7429" width="16.5703125" style="1" customWidth="1"/>
    <col min="7430" max="7430" width="20.5703125" style="1" customWidth="1"/>
    <col min="7431" max="7431" width="18.85546875" style="1" customWidth="1"/>
    <col min="7432" max="7432" width="24.28515625" style="1" customWidth="1"/>
    <col min="7433" max="7433" width="24.140625" style="1" customWidth="1"/>
    <col min="7434" max="7434" width="27.28515625" style="1" customWidth="1"/>
    <col min="7435" max="7435" width="23.5703125" style="1" customWidth="1"/>
    <col min="7436" max="7436" width="17.5703125" style="1" customWidth="1"/>
    <col min="7437" max="7437" width="16.7109375" style="1" customWidth="1"/>
    <col min="7438" max="7438" width="21.28515625" style="1" customWidth="1"/>
    <col min="7439" max="7439" width="25.7109375" style="1" customWidth="1"/>
    <col min="7440" max="7440" width="18" style="1" customWidth="1"/>
    <col min="7441" max="7682" width="11.42578125" style="1"/>
    <col min="7683" max="7683" width="7.5703125" style="1" customWidth="1"/>
    <col min="7684" max="7684" width="27.5703125" style="1" customWidth="1"/>
    <col min="7685" max="7685" width="16.5703125" style="1" customWidth="1"/>
    <col min="7686" max="7686" width="20.5703125" style="1" customWidth="1"/>
    <col min="7687" max="7687" width="18.85546875" style="1" customWidth="1"/>
    <col min="7688" max="7688" width="24.28515625" style="1" customWidth="1"/>
    <col min="7689" max="7689" width="24.140625" style="1" customWidth="1"/>
    <col min="7690" max="7690" width="27.28515625" style="1" customWidth="1"/>
    <col min="7691" max="7691" width="23.5703125" style="1" customWidth="1"/>
    <col min="7692" max="7692" width="17.5703125" style="1" customWidth="1"/>
    <col min="7693" max="7693" width="16.7109375" style="1" customWidth="1"/>
    <col min="7694" max="7694" width="21.28515625" style="1" customWidth="1"/>
    <col min="7695" max="7695" width="25.7109375" style="1" customWidth="1"/>
    <col min="7696" max="7696" width="18" style="1" customWidth="1"/>
    <col min="7697" max="7938" width="11.42578125" style="1"/>
    <col min="7939" max="7939" width="7.5703125" style="1" customWidth="1"/>
    <col min="7940" max="7940" width="27.5703125" style="1" customWidth="1"/>
    <col min="7941" max="7941" width="16.5703125" style="1" customWidth="1"/>
    <col min="7942" max="7942" width="20.5703125" style="1" customWidth="1"/>
    <col min="7943" max="7943" width="18.85546875" style="1" customWidth="1"/>
    <col min="7944" max="7944" width="24.28515625" style="1" customWidth="1"/>
    <col min="7945" max="7945" width="24.140625" style="1" customWidth="1"/>
    <col min="7946" max="7946" width="27.28515625" style="1" customWidth="1"/>
    <col min="7947" max="7947" width="23.5703125" style="1" customWidth="1"/>
    <col min="7948" max="7948" width="17.5703125" style="1" customWidth="1"/>
    <col min="7949" max="7949" width="16.7109375" style="1" customWidth="1"/>
    <col min="7950" max="7950" width="21.28515625" style="1" customWidth="1"/>
    <col min="7951" max="7951" width="25.7109375" style="1" customWidth="1"/>
    <col min="7952" max="7952" width="18" style="1" customWidth="1"/>
    <col min="7953" max="8194" width="11.42578125" style="1"/>
    <col min="8195" max="8195" width="7.5703125" style="1" customWidth="1"/>
    <col min="8196" max="8196" width="27.5703125" style="1" customWidth="1"/>
    <col min="8197" max="8197" width="16.5703125" style="1" customWidth="1"/>
    <col min="8198" max="8198" width="20.5703125" style="1" customWidth="1"/>
    <col min="8199" max="8199" width="18.85546875" style="1" customWidth="1"/>
    <col min="8200" max="8200" width="24.28515625" style="1" customWidth="1"/>
    <col min="8201" max="8201" width="24.140625" style="1" customWidth="1"/>
    <col min="8202" max="8202" width="27.28515625" style="1" customWidth="1"/>
    <col min="8203" max="8203" width="23.5703125" style="1" customWidth="1"/>
    <col min="8204" max="8204" width="17.5703125" style="1" customWidth="1"/>
    <col min="8205" max="8205" width="16.7109375" style="1" customWidth="1"/>
    <col min="8206" max="8206" width="21.28515625" style="1" customWidth="1"/>
    <col min="8207" max="8207" width="25.7109375" style="1" customWidth="1"/>
    <col min="8208" max="8208" width="18" style="1" customWidth="1"/>
    <col min="8209" max="8450" width="11.42578125" style="1"/>
    <col min="8451" max="8451" width="7.5703125" style="1" customWidth="1"/>
    <col min="8452" max="8452" width="27.5703125" style="1" customWidth="1"/>
    <col min="8453" max="8453" width="16.5703125" style="1" customWidth="1"/>
    <col min="8454" max="8454" width="20.5703125" style="1" customWidth="1"/>
    <col min="8455" max="8455" width="18.85546875" style="1" customWidth="1"/>
    <col min="8456" max="8456" width="24.28515625" style="1" customWidth="1"/>
    <col min="8457" max="8457" width="24.140625" style="1" customWidth="1"/>
    <col min="8458" max="8458" width="27.28515625" style="1" customWidth="1"/>
    <col min="8459" max="8459" width="23.5703125" style="1" customWidth="1"/>
    <col min="8460" max="8460" width="17.5703125" style="1" customWidth="1"/>
    <col min="8461" max="8461" width="16.7109375" style="1" customWidth="1"/>
    <col min="8462" max="8462" width="21.28515625" style="1" customWidth="1"/>
    <col min="8463" max="8463" width="25.7109375" style="1" customWidth="1"/>
    <col min="8464" max="8464" width="18" style="1" customWidth="1"/>
    <col min="8465" max="8706" width="11.42578125" style="1"/>
    <col min="8707" max="8707" width="7.5703125" style="1" customWidth="1"/>
    <col min="8708" max="8708" width="27.5703125" style="1" customWidth="1"/>
    <col min="8709" max="8709" width="16.5703125" style="1" customWidth="1"/>
    <col min="8710" max="8710" width="20.5703125" style="1" customWidth="1"/>
    <col min="8711" max="8711" width="18.85546875" style="1" customWidth="1"/>
    <col min="8712" max="8712" width="24.28515625" style="1" customWidth="1"/>
    <col min="8713" max="8713" width="24.140625" style="1" customWidth="1"/>
    <col min="8714" max="8714" width="27.28515625" style="1" customWidth="1"/>
    <col min="8715" max="8715" width="23.5703125" style="1" customWidth="1"/>
    <col min="8716" max="8716" width="17.5703125" style="1" customWidth="1"/>
    <col min="8717" max="8717" width="16.7109375" style="1" customWidth="1"/>
    <col min="8718" max="8718" width="21.28515625" style="1" customWidth="1"/>
    <col min="8719" max="8719" width="25.7109375" style="1" customWidth="1"/>
    <col min="8720" max="8720" width="18" style="1" customWidth="1"/>
    <col min="8721" max="8962" width="11.42578125" style="1"/>
    <col min="8963" max="8963" width="7.5703125" style="1" customWidth="1"/>
    <col min="8964" max="8964" width="27.5703125" style="1" customWidth="1"/>
    <col min="8965" max="8965" width="16.5703125" style="1" customWidth="1"/>
    <col min="8966" max="8966" width="20.5703125" style="1" customWidth="1"/>
    <col min="8967" max="8967" width="18.85546875" style="1" customWidth="1"/>
    <col min="8968" max="8968" width="24.28515625" style="1" customWidth="1"/>
    <col min="8969" max="8969" width="24.140625" style="1" customWidth="1"/>
    <col min="8970" max="8970" width="27.28515625" style="1" customWidth="1"/>
    <col min="8971" max="8971" width="23.5703125" style="1" customWidth="1"/>
    <col min="8972" max="8972" width="17.5703125" style="1" customWidth="1"/>
    <col min="8973" max="8973" width="16.7109375" style="1" customWidth="1"/>
    <col min="8974" max="8974" width="21.28515625" style="1" customWidth="1"/>
    <col min="8975" max="8975" width="25.7109375" style="1" customWidth="1"/>
    <col min="8976" max="8976" width="18" style="1" customWidth="1"/>
    <col min="8977" max="9218" width="11.42578125" style="1"/>
    <col min="9219" max="9219" width="7.5703125" style="1" customWidth="1"/>
    <col min="9220" max="9220" width="27.5703125" style="1" customWidth="1"/>
    <col min="9221" max="9221" width="16.5703125" style="1" customWidth="1"/>
    <col min="9222" max="9222" width="20.5703125" style="1" customWidth="1"/>
    <col min="9223" max="9223" width="18.85546875" style="1" customWidth="1"/>
    <col min="9224" max="9224" width="24.28515625" style="1" customWidth="1"/>
    <col min="9225" max="9225" width="24.140625" style="1" customWidth="1"/>
    <col min="9226" max="9226" width="27.28515625" style="1" customWidth="1"/>
    <col min="9227" max="9227" width="23.5703125" style="1" customWidth="1"/>
    <col min="9228" max="9228" width="17.5703125" style="1" customWidth="1"/>
    <col min="9229" max="9229" width="16.7109375" style="1" customWidth="1"/>
    <col min="9230" max="9230" width="21.28515625" style="1" customWidth="1"/>
    <col min="9231" max="9231" width="25.7109375" style="1" customWidth="1"/>
    <col min="9232" max="9232" width="18" style="1" customWidth="1"/>
    <col min="9233" max="9474" width="11.42578125" style="1"/>
    <col min="9475" max="9475" width="7.5703125" style="1" customWidth="1"/>
    <col min="9476" max="9476" width="27.5703125" style="1" customWidth="1"/>
    <col min="9477" max="9477" width="16.5703125" style="1" customWidth="1"/>
    <col min="9478" max="9478" width="20.5703125" style="1" customWidth="1"/>
    <col min="9479" max="9479" width="18.85546875" style="1" customWidth="1"/>
    <col min="9480" max="9480" width="24.28515625" style="1" customWidth="1"/>
    <col min="9481" max="9481" width="24.140625" style="1" customWidth="1"/>
    <col min="9482" max="9482" width="27.28515625" style="1" customWidth="1"/>
    <col min="9483" max="9483" width="23.5703125" style="1" customWidth="1"/>
    <col min="9484" max="9484" width="17.5703125" style="1" customWidth="1"/>
    <col min="9485" max="9485" width="16.7109375" style="1" customWidth="1"/>
    <col min="9486" max="9486" width="21.28515625" style="1" customWidth="1"/>
    <col min="9487" max="9487" width="25.7109375" style="1" customWidth="1"/>
    <col min="9488" max="9488" width="18" style="1" customWidth="1"/>
    <col min="9489" max="9730" width="11.42578125" style="1"/>
    <col min="9731" max="9731" width="7.5703125" style="1" customWidth="1"/>
    <col min="9732" max="9732" width="27.5703125" style="1" customWidth="1"/>
    <col min="9733" max="9733" width="16.5703125" style="1" customWidth="1"/>
    <col min="9734" max="9734" width="20.5703125" style="1" customWidth="1"/>
    <col min="9735" max="9735" width="18.85546875" style="1" customWidth="1"/>
    <col min="9736" max="9736" width="24.28515625" style="1" customWidth="1"/>
    <col min="9737" max="9737" width="24.140625" style="1" customWidth="1"/>
    <col min="9738" max="9738" width="27.28515625" style="1" customWidth="1"/>
    <col min="9739" max="9739" width="23.5703125" style="1" customWidth="1"/>
    <col min="9740" max="9740" width="17.5703125" style="1" customWidth="1"/>
    <col min="9741" max="9741" width="16.7109375" style="1" customWidth="1"/>
    <col min="9742" max="9742" width="21.28515625" style="1" customWidth="1"/>
    <col min="9743" max="9743" width="25.7109375" style="1" customWidth="1"/>
    <col min="9744" max="9744" width="18" style="1" customWidth="1"/>
    <col min="9745" max="9986" width="11.42578125" style="1"/>
    <col min="9987" max="9987" width="7.5703125" style="1" customWidth="1"/>
    <col min="9988" max="9988" width="27.5703125" style="1" customWidth="1"/>
    <col min="9989" max="9989" width="16.5703125" style="1" customWidth="1"/>
    <col min="9990" max="9990" width="20.5703125" style="1" customWidth="1"/>
    <col min="9991" max="9991" width="18.85546875" style="1" customWidth="1"/>
    <col min="9992" max="9992" width="24.28515625" style="1" customWidth="1"/>
    <col min="9993" max="9993" width="24.140625" style="1" customWidth="1"/>
    <col min="9994" max="9994" width="27.28515625" style="1" customWidth="1"/>
    <col min="9995" max="9995" width="23.5703125" style="1" customWidth="1"/>
    <col min="9996" max="9996" width="17.5703125" style="1" customWidth="1"/>
    <col min="9997" max="9997" width="16.7109375" style="1" customWidth="1"/>
    <col min="9998" max="9998" width="21.28515625" style="1" customWidth="1"/>
    <col min="9999" max="9999" width="25.7109375" style="1" customWidth="1"/>
    <col min="10000" max="10000" width="18" style="1" customWidth="1"/>
    <col min="10001" max="10242" width="11.42578125" style="1"/>
    <col min="10243" max="10243" width="7.5703125" style="1" customWidth="1"/>
    <col min="10244" max="10244" width="27.5703125" style="1" customWidth="1"/>
    <col min="10245" max="10245" width="16.5703125" style="1" customWidth="1"/>
    <col min="10246" max="10246" width="20.5703125" style="1" customWidth="1"/>
    <col min="10247" max="10247" width="18.85546875" style="1" customWidth="1"/>
    <col min="10248" max="10248" width="24.28515625" style="1" customWidth="1"/>
    <col min="10249" max="10249" width="24.140625" style="1" customWidth="1"/>
    <col min="10250" max="10250" width="27.28515625" style="1" customWidth="1"/>
    <col min="10251" max="10251" width="23.5703125" style="1" customWidth="1"/>
    <col min="10252" max="10252" width="17.5703125" style="1" customWidth="1"/>
    <col min="10253" max="10253" width="16.7109375" style="1" customWidth="1"/>
    <col min="10254" max="10254" width="21.28515625" style="1" customWidth="1"/>
    <col min="10255" max="10255" width="25.7109375" style="1" customWidth="1"/>
    <col min="10256" max="10256" width="18" style="1" customWidth="1"/>
    <col min="10257" max="10498" width="11.42578125" style="1"/>
    <col min="10499" max="10499" width="7.5703125" style="1" customWidth="1"/>
    <col min="10500" max="10500" width="27.5703125" style="1" customWidth="1"/>
    <col min="10501" max="10501" width="16.5703125" style="1" customWidth="1"/>
    <col min="10502" max="10502" width="20.5703125" style="1" customWidth="1"/>
    <col min="10503" max="10503" width="18.85546875" style="1" customWidth="1"/>
    <col min="10504" max="10504" width="24.28515625" style="1" customWidth="1"/>
    <col min="10505" max="10505" width="24.140625" style="1" customWidth="1"/>
    <col min="10506" max="10506" width="27.28515625" style="1" customWidth="1"/>
    <col min="10507" max="10507" width="23.5703125" style="1" customWidth="1"/>
    <col min="10508" max="10508" width="17.5703125" style="1" customWidth="1"/>
    <col min="10509" max="10509" width="16.7109375" style="1" customWidth="1"/>
    <col min="10510" max="10510" width="21.28515625" style="1" customWidth="1"/>
    <col min="10511" max="10511" width="25.7109375" style="1" customWidth="1"/>
    <col min="10512" max="10512" width="18" style="1" customWidth="1"/>
    <col min="10513" max="10754" width="11.42578125" style="1"/>
    <col min="10755" max="10755" width="7.5703125" style="1" customWidth="1"/>
    <col min="10756" max="10756" width="27.5703125" style="1" customWidth="1"/>
    <col min="10757" max="10757" width="16.5703125" style="1" customWidth="1"/>
    <col min="10758" max="10758" width="20.5703125" style="1" customWidth="1"/>
    <col min="10759" max="10759" width="18.85546875" style="1" customWidth="1"/>
    <col min="10760" max="10760" width="24.28515625" style="1" customWidth="1"/>
    <col min="10761" max="10761" width="24.140625" style="1" customWidth="1"/>
    <col min="10762" max="10762" width="27.28515625" style="1" customWidth="1"/>
    <col min="10763" max="10763" width="23.5703125" style="1" customWidth="1"/>
    <col min="10764" max="10764" width="17.5703125" style="1" customWidth="1"/>
    <col min="10765" max="10765" width="16.7109375" style="1" customWidth="1"/>
    <col min="10766" max="10766" width="21.28515625" style="1" customWidth="1"/>
    <col min="10767" max="10767" width="25.7109375" style="1" customWidth="1"/>
    <col min="10768" max="10768" width="18" style="1" customWidth="1"/>
    <col min="10769" max="11010" width="11.42578125" style="1"/>
    <col min="11011" max="11011" width="7.5703125" style="1" customWidth="1"/>
    <col min="11012" max="11012" width="27.5703125" style="1" customWidth="1"/>
    <col min="11013" max="11013" width="16.5703125" style="1" customWidth="1"/>
    <col min="11014" max="11014" width="20.5703125" style="1" customWidth="1"/>
    <col min="11015" max="11015" width="18.85546875" style="1" customWidth="1"/>
    <col min="11016" max="11016" width="24.28515625" style="1" customWidth="1"/>
    <col min="11017" max="11017" width="24.140625" style="1" customWidth="1"/>
    <col min="11018" max="11018" width="27.28515625" style="1" customWidth="1"/>
    <col min="11019" max="11019" width="23.5703125" style="1" customWidth="1"/>
    <col min="11020" max="11020" width="17.5703125" style="1" customWidth="1"/>
    <col min="11021" max="11021" width="16.7109375" style="1" customWidth="1"/>
    <col min="11022" max="11022" width="21.28515625" style="1" customWidth="1"/>
    <col min="11023" max="11023" width="25.7109375" style="1" customWidth="1"/>
    <col min="11024" max="11024" width="18" style="1" customWidth="1"/>
    <col min="11025" max="11266" width="11.42578125" style="1"/>
    <col min="11267" max="11267" width="7.5703125" style="1" customWidth="1"/>
    <col min="11268" max="11268" width="27.5703125" style="1" customWidth="1"/>
    <col min="11269" max="11269" width="16.5703125" style="1" customWidth="1"/>
    <col min="11270" max="11270" width="20.5703125" style="1" customWidth="1"/>
    <col min="11271" max="11271" width="18.85546875" style="1" customWidth="1"/>
    <col min="11272" max="11272" width="24.28515625" style="1" customWidth="1"/>
    <col min="11273" max="11273" width="24.140625" style="1" customWidth="1"/>
    <col min="11274" max="11274" width="27.28515625" style="1" customWidth="1"/>
    <col min="11275" max="11275" width="23.5703125" style="1" customWidth="1"/>
    <col min="11276" max="11276" width="17.5703125" style="1" customWidth="1"/>
    <col min="11277" max="11277" width="16.7109375" style="1" customWidth="1"/>
    <col min="11278" max="11278" width="21.28515625" style="1" customWidth="1"/>
    <col min="11279" max="11279" width="25.7109375" style="1" customWidth="1"/>
    <col min="11280" max="11280" width="18" style="1" customWidth="1"/>
    <col min="11281" max="11522" width="11.42578125" style="1"/>
    <col min="11523" max="11523" width="7.5703125" style="1" customWidth="1"/>
    <col min="11524" max="11524" width="27.5703125" style="1" customWidth="1"/>
    <col min="11525" max="11525" width="16.5703125" style="1" customWidth="1"/>
    <col min="11526" max="11526" width="20.5703125" style="1" customWidth="1"/>
    <col min="11527" max="11527" width="18.85546875" style="1" customWidth="1"/>
    <col min="11528" max="11528" width="24.28515625" style="1" customWidth="1"/>
    <col min="11529" max="11529" width="24.140625" style="1" customWidth="1"/>
    <col min="11530" max="11530" width="27.28515625" style="1" customWidth="1"/>
    <col min="11531" max="11531" width="23.5703125" style="1" customWidth="1"/>
    <col min="11532" max="11532" width="17.5703125" style="1" customWidth="1"/>
    <col min="11533" max="11533" width="16.7109375" style="1" customWidth="1"/>
    <col min="11534" max="11534" width="21.28515625" style="1" customWidth="1"/>
    <col min="11535" max="11535" width="25.7109375" style="1" customWidth="1"/>
    <col min="11536" max="11536" width="18" style="1" customWidth="1"/>
    <col min="11537" max="11778" width="11.42578125" style="1"/>
    <col min="11779" max="11779" width="7.5703125" style="1" customWidth="1"/>
    <col min="11780" max="11780" width="27.5703125" style="1" customWidth="1"/>
    <col min="11781" max="11781" width="16.5703125" style="1" customWidth="1"/>
    <col min="11782" max="11782" width="20.5703125" style="1" customWidth="1"/>
    <col min="11783" max="11783" width="18.85546875" style="1" customWidth="1"/>
    <col min="11784" max="11784" width="24.28515625" style="1" customWidth="1"/>
    <col min="11785" max="11785" width="24.140625" style="1" customWidth="1"/>
    <col min="11786" max="11786" width="27.28515625" style="1" customWidth="1"/>
    <col min="11787" max="11787" width="23.5703125" style="1" customWidth="1"/>
    <col min="11788" max="11788" width="17.5703125" style="1" customWidth="1"/>
    <col min="11789" max="11789" width="16.7109375" style="1" customWidth="1"/>
    <col min="11790" max="11790" width="21.28515625" style="1" customWidth="1"/>
    <col min="11791" max="11791" width="25.7109375" style="1" customWidth="1"/>
    <col min="11792" max="11792" width="18" style="1" customWidth="1"/>
    <col min="11793" max="12034" width="11.42578125" style="1"/>
    <col min="12035" max="12035" width="7.5703125" style="1" customWidth="1"/>
    <col min="12036" max="12036" width="27.5703125" style="1" customWidth="1"/>
    <col min="12037" max="12037" width="16.5703125" style="1" customWidth="1"/>
    <col min="12038" max="12038" width="20.5703125" style="1" customWidth="1"/>
    <col min="12039" max="12039" width="18.85546875" style="1" customWidth="1"/>
    <col min="12040" max="12040" width="24.28515625" style="1" customWidth="1"/>
    <col min="12041" max="12041" width="24.140625" style="1" customWidth="1"/>
    <col min="12042" max="12042" width="27.28515625" style="1" customWidth="1"/>
    <col min="12043" max="12043" width="23.5703125" style="1" customWidth="1"/>
    <col min="12044" max="12044" width="17.5703125" style="1" customWidth="1"/>
    <col min="12045" max="12045" width="16.7109375" style="1" customWidth="1"/>
    <col min="12046" max="12046" width="21.28515625" style="1" customWidth="1"/>
    <col min="12047" max="12047" width="25.7109375" style="1" customWidth="1"/>
    <col min="12048" max="12048" width="18" style="1" customWidth="1"/>
    <col min="12049" max="12290" width="11.42578125" style="1"/>
    <col min="12291" max="12291" width="7.5703125" style="1" customWidth="1"/>
    <col min="12292" max="12292" width="27.5703125" style="1" customWidth="1"/>
    <col min="12293" max="12293" width="16.5703125" style="1" customWidth="1"/>
    <col min="12294" max="12294" width="20.5703125" style="1" customWidth="1"/>
    <col min="12295" max="12295" width="18.85546875" style="1" customWidth="1"/>
    <col min="12296" max="12296" width="24.28515625" style="1" customWidth="1"/>
    <col min="12297" max="12297" width="24.140625" style="1" customWidth="1"/>
    <col min="12298" max="12298" width="27.28515625" style="1" customWidth="1"/>
    <col min="12299" max="12299" width="23.5703125" style="1" customWidth="1"/>
    <col min="12300" max="12300" width="17.5703125" style="1" customWidth="1"/>
    <col min="12301" max="12301" width="16.7109375" style="1" customWidth="1"/>
    <col min="12302" max="12302" width="21.28515625" style="1" customWidth="1"/>
    <col min="12303" max="12303" width="25.7109375" style="1" customWidth="1"/>
    <col min="12304" max="12304" width="18" style="1" customWidth="1"/>
    <col min="12305" max="12546" width="11.42578125" style="1"/>
    <col min="12547" max="12547" width="7.5703125" style="1" customWidth="1"/>
    <col min="12548" max="12548" width="27.5703125" style="1" customWidth="1"/>
    <col min="12549" max="12549" width="16.5703125" style="1" customWidth="1"/>
    <col min="12550" max="12550" width="20.5703125" style="1" customWidth="1"/>
    <col min="12551" max="12551" width="18.85546875" style="1" customWidth="1"/>
    <col min="12552" max="12552" width="24.28515625" style="1" customWidth="1"/>
    <col min="12553" max="12553" width="24.140625" style="1" customWidth="1"/>
    <col min="12554" max="12554" width="27.28515625" style="1" customWidth="1"/>
    <col min="12555" max="12555" width="23.5703125" style="1" customWidth="1"/>
    <col min="12556" max="12556" width="17.5703125" style="1" customWidth="1"/>
    <col min="12557" max="12557" width="16.7109375" style="1" customWidth="1"/>
    <col min="12558" max="12558" width="21.28515625" style="1" customWidth="1"/>
    <col min="12559" max="12559" width="25.7109375" style="1" customWidth="1"/>
    <col min="12560" max="12560" width="18" style="1" customWidth="1"/>
    <col min="12561" max="12802" width="11.42578125" style="1"/>
    <col min="12803" max="12803" width="7.5703125" style="1" customWidth="1"/>
    <col min="12804" max="12804" width="27.5703125" style="1" customWidth="1"/>
    <col min="12805" max="12805" width="16.5703125" style="1" customWidth="1"/>
    <col min="12806" max="12806" width="20.5703125" style="1" customWidth="1"/>
    <col min="12807" max="12807" width="18.85546875" style="1" customWidth="1"/>
    <col min="12808" max="12808" width="24.28515625" style="1" customWidth="1"/>
    <col min="12809" max="12809" width="24.140625" style="1" customWidth="1"/>
    <col min="12810" max="12810" width="27.28515625" style="1" customWidth="1"/>
    <col min="12811" max="12811" width="23.5703125" style="1" customWidth="1"/>
    <col min="12812" max="12812" width="17.5703125" style="1" customWidth="1"/>
    <col min="12813" max="12813" width="16.7109375" style="1" customWidth="1"/>
    <col min="12814" max="12814" width="21.28515625" style="1" customWidth="1"/>
    <col min="12815" max="12815" width="25.7109375" style="1" customWidth="1"/>
    <col min="12816" max="12816" width="18" style="1" customWidth="1"/>
    <col min="12817" max="13058" width="11.42578125" style="1"/>
    <col min="13059" max="13059" width="7.5703125" style="1" customWidth="1"/>
    <col min="13060" max="13060" width="27.5703125" style="1" customWidth="1"/>
    <col min="13061" max="13061" width="16.5703125" style="1" customWidth="1"/>
    <col min="13062" max="13062" width="20.5703125" style="1" customWidth="1"/>
    <col min="13063" max="13063" width="18.85546875" style="1" customWidth="1"/>
    <col min="13064" max="13064" width="24.28515625" style="1" customWidth="1"/>
    <col min="13065" max="13065" width="24.140625" style="1" customWidth="1"/>
    <col min="13066" max="13066" width="27.28515625" style="1" customWidth="1"/>
    <col min="13067" max="13067" width="23.5703125" style="1" customWidth="1"/>
    <col min="13068" max="13068" width="17.5703125" style="1" customWidth="1"/>
    <col min="13069" max="13069" width="16.7109375" style="1" customWidth="1"/>
    <col min="13070" max="13070" width="21.28515625" style="1" customWidth="1"/>
    <col min="13071" max="13071" width="25.7109375" style="1" customWidth="1"/>
    <col min="13072" max="13072" width="18" style="1" customWidth="1"/>
    <col min="13073" max="13314" width="11.42578125" style="1"/>
    <col min="13315" max="13315" width="7.5703125" style="1" customWidth="1"/>
    <col min="13316" max="13316" width="27.5703125" style="1" customWidth="1"/>
    <col min="13317" max="13317" width="16.5703125" style="1" customWidth="1"/>
    <col min="13318" max="13318" width="20.5703125" style="1" customWidth="1"/>
    <col min="13319" max="13319" width="18.85546875" style="1" customWidth="1"/>
    <col min="13320" max="13320" width="24.28515625" style="1" customWidth="1"/>
    <col min="13321" max="13321" width="24.140625" style="1" customWidth="1"/>
    <col min="13322" max="13322" width="27.28515625" style="1" customWidth="1"/>
    <col min="13323" max="13323" width="23.5703125" style="1" customWidth="1"/>
    <col min="13324" max="13324" width="17.5703125" style="1" customWidth="1"/>
    <col min="13325" max="13325" width="16.7109375" style="1" customWidth="1"/>
    <col min="13326" max="13326" width="21.28515625" style="1" customWidth="1"/>
    <col min="13327" max="13327" width="25.7109375" style="1" customWidth="1"/>
    <col min="13328" max="13328" width="18" style="1" customWidth="1"/>
    <col min="13329" max="13570" width="11.42578125" style="1"/>
    <col min="13571" max="13571" width="7.5703125" style="1" customWidth="1"/>
    <col min="13572" max="13572" width="27.5703125" style="1" customWidth="1"/>
    <col min="13573" max="13573" width="16.5703125" style="1" customWidth="1"/>
    <col min="13574" max="13574" width="20.5703125" style="1" customWidth="1"/>
    <col min="13575" max="13575" width="18.85546875" style="1" customWidth="1"/>
    <col min="13576" max="13576" width="24.28515625" style="1" customWidth="1"/>
    <col min="13577" max="13577" width="24.140625" style="1" customWidth="1"/>
    <col min="13578" max="13578" width="27.28515625" style="1" customWidth="1"/>
    <col min="13579" max="13579" width="23.5703125" style="1" customWidth="1"/>
    <col min="13580" max="13580" width="17.5703125" style="1" customWidth="1"/>
    <col min="13581" max="13581" width="16.7109375" style="1" customWidth="1"/>
    <col min="13582" max="13582" width="21.28515625" style="1" customWidth="1"/>
    <col min="13583" max="13583" width="25.7109375" style="1" customWidth="1"/>
    <col min="13584" max="13584" width="18" style="1" customWidth="1"/>
    <col min="13585" max="13826" width="11.42578125" style="1"/>
    <col min="13827" max="13827" width="7.5703125" style="1" customWidth="1"/>
    <col min="13828" max="13828" width="27.5703125" style="1" customWidth="1"/>
    <col min="13829" max="13829" width="16.5703125" style="1" customWidth="1"/>
    <col min="13830" max="13830" width="20.5703125" style="1" customWidth="1"/>
    <col min="13831" max="13831" width="18.85546875" style="1" customWidth="1"/>
    <col min="13832" max="13832" width="24.28515625" style="1" customWidth="1"/>
    <col min="13833" max="13833" width="24.140625" style="1" customWidth="1"/>
    <col min="13834" max="13834" width="27.28515625" style="1" customWidth="1"/>
    <col min="13835" max="13835" width="23.5703125" style="1" customWidth="1"/>
    <col min="13836" max="13836" width="17.5703125" style="1" customWidth="1"/>
    <col min="13837" max="13837" width="16.7109375" style="1" customWidth="1"/>
    <col min="13838" max="13838" width="21.28515625" style="1" customWidth="1"/>
    <col min="13839" max="13839" width="25.7109375" style="1" customWidth="1"/>
    <col min="13840" max="13840" width="18" style="1" customWidth="1"/>
    <col min="13841" max="14082" width="11.42578125" style="1"/>
    <col min="14083" max="14083" width="7.5703125" style="1" customWidth="1"/>
    <col min="14084" max="14084" width="27.5703125" style="1" customWidth="1"/>
    <col min="14085" max="14085" width="16.5703125" style="1" customWidth="1"/>
    <col min="14086" max="14086" width="20.5703125" style="1" customWidth="1"/>
    <col min="14087" max="14087" width="18.85546875" style="1" customWidth="1"/>
    <col min="14088" max="14088" width="24.28515625" style="1" customWidth="1"/>
    <col min="14089" max="14089" width="24.140625" style="1" customWidth="1"/>
    <col min="14090" max="14090" width="27.28515625" style="1" customWidth="1"/>
    <col min="14091" max="14091" width="23.5703125" style="1" customWidth="1"/>
    <col min="14092" max="14092" width="17.5703125" style="1" customWidth="1"/>
    <col min="14093" max="14093" width="16.7109375" style="1" customWidth="1"/>
    <col min="14094" max="14094" width="21.28515625" style="1" customWidth="1"/>
    <col min="14095" max="14095" width="25.7109375" style="1" customWidth="1"/>
    <col min="14096" max="14096" width="18" style="1" customWidth="1"/>
    <col min="14097" max="14338" width="11.42578125" style="1"/>
    <col min="14339" max="14339" width="7.5703125" style="1" customWidth="1"/>
    <col min="14340" max="14340" width="27.5703125" style="1" customWidth="1"/>
    <col min="14341" max="14341" width="16.5703125" style="1" customWidth="1"/>
    <col min="14342" max="14342" width="20.5703125" style="1" customWidth="1"/>
    <col min="14343" max="14343" width="18.85546875" style="1" customWidth="1"/>
    <col min="14344" max="14344" width="24.28515625" style="1" customWidth="1"/>
    <col min="14345" max="14345" width="24.140625" style="1" customWidth="1"/>
    <col min="14346" max="14346" width="27.28515625" style="1" customWidth="1"/>
    <col min="14347" max="14347" width="23.5703125" style="1" customWidth="1"/>
    <col min="14348" max="14348" width="17.5703125" style="1" customWidth="1"/>
    <col min="14349" max="14349" width="16.7109375" style="1" customWidth="1"/>
    <col min="14350" max="14350" width="21.28515625" style="1" customWidth="1"/>
    <col min="14351" max="14351" width="25.7109375" style="1" customWidth="1"/>
    <col min="14352" max="14352" width="18" style="1" customWidth="1"/>
    <col min="14353" max="14594" width="11.42578125" style="1"/>
    <col min="14595" max="14595" width="7.5703125" style="1" customWidth="1"/>
    <col min="14596" max="14596" width="27.5703125" style="1" customWidth="1"/>
    <col min="14597" max="14597" width="16.5703125" style="1" customWidth="1"/>
    <col min="14598" max="14598" width="20.5703125" style="1" customWidth="1"/>
    <col min="14599" max="14599" width="18.85546875" style="1" customWidth="1"/>
    <col min="14600" max="14600" width="24.28515625" style="1" customWidth="1"/>
    <col min="14601" max="14601" width="24.140625" style="1" customWidth="1"/>
    <col min="14602" max="14602" width="27.28515625" style="1" customWidth="1"/>
    <col min="14603" max="14603" width="23.5703125" style="1" customWidth="1"/>
    <col min="14604" max="14604" width="17.5703125" style="1" customWidth="1"/>
    <col min="14605" max="14605" width="16.7109375" style="1" customWidth="1"/>
    <col min="14606" max="14606" width="21.28515625" style="1" customWidth="1"/>
    <col min="14607" max="14607" width="25.7109375" style="1" customWidth="1"/>
    <col min="14608" max="14608" width="18" style="1" customWidth="1"/>
    <col min="14609" max="14850" width="11.42578125" style="1"/>
    <col min="14851" max="14851" width="7.5703125" style="1" customWidth="1"/>
    <col min="14852" max="14852" width="27.5703125" style="1" customWidth="1"/>
    <col min="14853" max="14853" width="16.5703125" style="1" customWidth="1"/>
    <col min="14854" max="14854" width="20.5703125" style="1" customWidth="1"/>
    <col min="14855" max="14855" width="18.85546875" style="1" customWidth="1"/>
    <col min="14856" max="14856" width="24.28515625" style="1" customWidth="1"/>
    <col min="14857" max="14857" width="24.140625" style="1" customWidth="1"/>
    <col min="14858" max="14858" width="27.28515625" style="1" customWidth="1"/>
    <col min="14859" max="14859" width="23.5703125" style="1" customWidth="1"/>
    <col min="14860" max="14860" width="17.5703125" style="1" customWidth="1"/>
    <col min="14861" max="14861" width="16.7109375" style="1" customWidth="1"/>
    <col min="14862" max="14862" width="21.28515625" style="1" customWidth="1"/>
    <col min="14863" max="14863" width="25.7109375" style="1" customWidth="1"/>
    <col min="14864" max="14864" width="18" style="1" customWidth="1"/>
    <col min="14865" max="15106" width="11.42578125" style="1"/>
    <col min="15107" max="15107" width="7.5703125" style="1" customWidth="1"/>
    <col min="15108" max="15108" width="27.5703125" style="1" customWidth="1"/>
    <col min="15109" max="15109" width="16.5703125" style="1" customWidth="1"/>
    <col min="15110" max="15110" width="20.5703125" style="1" customWidth="1"/>
    <col min="15111" max="15111" width="18.85546875" style="1" customWidth="1"/>
    <col min="15112" max="15112" width="24.28515625" style="1" customWidth="1"/>
    <col min="15113" max="15113" width="24.140625" style="1" customWidth="1"/>
    <col min="15114" max="15114" width="27.28515625" style="1" customWidth="1"/>
    <col min="15115" max="15115" width="23.5703125" style="1" customWidth="1"/>
    <col min="15116" max="15116" width="17.5703125" style="1" customWidth="1"/>
    <col min="15117" max="15117" width="16.7109375" style="1" customWidth="1"/>
    <col min="15118" max="15118" width="21.28515625" style="1" customWidth="1"/>
    <col min="15119" max="15119" width="25.7109375" style="1" customWidth="1"/>
    <col min="15120" max="15120" width="18" style="1" customWidth="1"/>
    <col min="15121" max="15362" width="11.42578125" style="1"/>
    <col min="15363" max="15363" width="7.5703125" style="1" customWidth="1"/>
    <col min="15364" max="15364" width="27.5703125" style="1" customWidth="1"/>
    <col min="15365" max="15365" width="16.5703125" style="1" customWidth="1"/>
    <col min="15366" max="15366" width="20.5703125" style="1" customWidth="1"/>
    <col min="15367" max="15367" width="18.85546875" style="1" customWidth="1"/>
    <col min="15368" max="15368" width="24.28515625" style="1" customWidth="1"/>
    <col min="15369" max="15369" width="24.140625" style="1" customWidth="1"/>
    <col min="15370" max="15370" width="27.28515625" style="1" customWidth="1"/>
    <col min="15371" max="15371" width="23.5703125" style="1" customWidth="1"/>
    <col min="15372" max="15372" width="17.5703125" style="1" customWidth="1"/>
    <col min="15373" max="15373" width="16.7109375" style="1" customWidth="1"/>
    <col min="15374" max="15374" width="21.28515625" style="1" customWidth="1"/>
    <col min="15375" max="15375" width="25.7109375" style="1" customWidth="1"/>
    <col min="15376" max="15376" width="18" style="1" customWidth="1"/>
    <col min="15377" max="15618" width="11.42578125" style="1"/>
    <col min="15619" max="15619" width="7.5703125" style="1" customWidth="1"/>
    <col min="15620" max="15620" width="27.5703125" style="1" customWidth="1"/>
    <col min="15621" max="15621" width="16.5703125" style="1" customWidth="1"/>
    <col min="15622" max="15622" width="20.5703125" style="1" customWidth="1"/>
    <col min="15623" max="15623" width="18.85546875" style="1" customWidth="1"/>
    <col min="15624" max="15624" width="24.28515625" style="1" customWidth="1"/>
    <col min="15625" max="15625" width="24.140625" style="1" customWidth="1"/>
    <col min="15626" max="15626" width="27.28515625" style="1" customWidth="1"/>
    <col min="15627" max="15627" width="23.5703125" style="1" customWidth="1"/>
    <col min="15628" max="15628" width="17.5703125" style="1" customWidth="1"/>
    <col min="15629" max="15629" width="16.7109375" style="1" customWidth="1"/>
    <col min="15630" max="15630" width="21.28515625" style="1" customWidth="1"/>
    <col min="15631" max="15631" width="25.7109375" style="1" customWidth="1"/>
    <col min="15632" max="15632" width="18" style="1" customWidth="1"/>
    <col min="15633" max="15874" width="11.42578125" style="1"/>
    <col min="15875" max="15875" width="7.5703125" style="1" customWidth="1"/>
    <col min="15876" max="15876" width="27.5703125" style="1" customWidth="1"/>
    <col min="15877" max="15877" width="16.5703125" style="1" customWidth="1"/>
    <col min="15878" max="15878" width="20.5703125" style="1" customWidth="1"/>
    <col min="15879" max="15879" width="18.85546875" style="1" customWidth="1"/>
    <col min="15880" max="15880" width="24.28515625" style="1" customWidth="1"/>
    <col min="15881" max="15881" width="24.140625" style="1" customWidth="1"/>
    <col min="15882" max="15882" width="27.28515625" style="1" customWidth="1"/>
    <col min="15883" max="15883" width="23.5703125" style="1" customWidth="1"/>
    <col min="15884" max="15884" width="17.5703125" style="1" customWidth="1"/>
    <col min="15885" max="15885" width="16.7109375" style="1" customWidth="1"/>
    <col min="15886" max="15886" width="21.28515625" style="1" customWidth="1"/>
    <col min="15887" max="15887" width="25.7109375" style="1" customWidth="1"/>
    <col min="15888" max="15888" width="18" style="1" customWidth="1"/>
    <col min="15889" max="16130" width="11.42578125" style="1"/>
    <col min="16131" max="16131" width="7.5703125" style="1" customWidth="1"/>
    <col min="16132" max="16132" width="27.5703125" style="1" customWidth="1"/>
    <col min="16133" max="16133" width="16.5703125" style="1" customWidth="1"/>
    <col min="16134" max="16134" width="20.5703125" style="1" customWidth="1"/>
    <col min="16135" max="16135" width="18.85546875" style="1" customWidth="1"/>
    <col min="16136" max="16136" width="24.28515625" style="1" customWidth="1"/>
    <col min="16137" max="16137" width="24.140625" style="1" customWidth="1"/>
    <col min="16138" max="16138" width="27.28515625" style="1" customWidth="1"/>
    <col min="16139" max="16139" width="23.5703125" style="1" customWidth="1"/>
    <col min="16140" max="16140" width="17.5703125" style="1" customWidth="1"/>
    <col min="16141" max="16141" width="16.7109375" style="1" customWidth="1"/>
    <col min="16142" max="16142" width="21.28515625" style="1" customWidth="1"/>
    <col min="16143" max="16143" width="25.7109375" style="1" customWidth="1"/>
    <col min="16144" max="16144" width="18" style="1" customWidth="1"/>
    <col min="16145" max="16384" width="11.42578125" style="1"/>
  </cols>
  <sheetData>
    <row r="1" spans="1:16" ht="22.5" customHeight="1" x14ac:dyDescent="0.2">
      <c r="A1" s="140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</row>
    <row r="2" spans="1:16" ht="22.5" customHeight="1" x14ac:dyDescent="0.2">
      <c r="A2" s="143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144"/>
    </row>
    <row r="3" spans="1:16" ht="70.5" customHeight="1" x14ac:dyDescent="0.2">
      <c r="A3" s="145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7"/>
    </row>
    <row r="4" spans="1:16" ht="22.5" customHeight="1" x14ac:dyDescent="0.3">
      <c r="A4" s="151" t="s">
        <v>49</v>
      </c>
      <c r="B4" s="153"/>
      <c r="C4" s="151" t="s">
        <v>51</v>
      </c>
      <c r="D4" s="152"/>
      <c r="E4" s="152"/>
      <c r="F4" s="152"/>
      <c r="G4" s="153"/>
      <c r="H4" s="151" t="s">
        <v>50</v>
      </c>
      <c r="I4" s="153"/>
      <c r="J4" s="148"/>
      <c r="K4" s="149"/>
      <c r="L4" s="149"/>
      <c r="M4" s="149"/>
      <c r="N4" s="149"/>
      <c r="O4" s="149"/>
      <c r="P4" s="150"/>
    </row>
    <row r="5" spans="1:16" s="6" customFormat="1" ht="0.75" hidden="1" customHeight="1" x14ac:dyDescent="0.25">
      <c r="A5" s="2"/>
      <c r="B5" s="2"/>
      <c r="C5" s="2"/>
      <c r="D5" s="2"/>
      <c r="E5" s="2"/>
      <c r="F5" s="2"/>
      <c r="G5" s="3"/>
      <c r="H5" s="3"/>
      <c r="I5" s="4"/>
      <c r="J5" s="5"/>
      <c r="K5" s="2"/>
      <c r="L5" s="2"/>
      <c r="M5" s="2"/>
      <c r="N5" s="2"/>
      <c r="O5" s="2"/>
      <c r="P5" s="2"/>
    </row>
    <row r="6" spans="1:16" s="6" customFormat="1" ht="22.5" customHeight="1" x14ac:dyDescent="0.25">
      <c r="A6" s="22" t="s">
        <v>2</v>
      </c>
      <c r="B6" s="21"/>
      <c r="C6" s="2"/>
      <c r="D6" s="81" t="s">
        <v>3</v>
      </c>
      <c r="E6" s="81"/>
      <c r="F6" s="10"/>
      <c r="G6" s="3"/>
      <c r="H6" s="3"/>
      <c r="I6" s="4"/>
      <c r="J6" s="5"/>
      <c r="K6" s="2"/>
      <c r="L6" s="2"/>
      <c r="M6" s="2"/>
      <c r="N6" s="2"/>
      <c r="O6" s="2"/>
      <c r="P6" s="2"/>
    </row>
    <row r="7" spans="1:16" ht="13.5" thickBot="1" x14ac:dyDescent="0.25">
      <c r="A7" s="7"/>
      <c r="B7" s="7"/>
      <c r="C7" s="7"/>
      <c r="D7" s="7"/>
      <c r="E7" s="7"/>
      <c r="F7" s="7"/>
      <c r="G7" s="7"/>
      <c r="H7" s="7"/>
      <c r="I7" s="7"/>
      <c r="K7" s="8"/>
      <c r="L7" s="8"/>
      <c r="M7" s="8"/>
      <c r="N7" s="8"/>
      <c r="O7" s="8"/>
      <c r="P7" s="7"/>
    </row>
    <row r="8" spans="1:16" s="2" customFormat="1" ht="54" customHeight="1" thickBot="1" x14ac:dyDescent="0.25">
      <c r="A8" s="66" t="s">
        <v>4</v>
      </c>
      <c r="B8" s="67" t="s">
        <v>5</v>
      </c>
      <c r="C8" s="67" t="s">
        <v>6</v>
      </c>
      <c r="D8" s="67" t="s">
        <v>7</v>
      </c>
      <c r="E8" s="67" t="s">
        <v>8</v>
      </c>
      <c r="F8" s="67" t="s">
        <v>9</v>
      </c>
      <c r="G8" s="67" t="s">
        <v>10</v>
      </c>
      <c r="H8" s="68" t="s">
        <v>11</v>
      </c>
      <c r="I8" s="67" t="s">
        <v>12</v>
      </c>
      <c r="J8" s="67" t="s">
        <v>13</v>
      </c>
      <c r="K8" s="67" t="s">
        <v>14</v>
      </c>
      <c r="L8" s="67" t="s">
        <v>15</v>
      </c>
      <c r="M8" s="67" t="s">
        <v>16</v>
      </c>
      <c r="N8" s="67" t="s">
        <v>17</v>
      </c>
      <c r="O8" s="67" t="s">
        <v>18</v>
      </c>
      <c r="P8" s="67" t="s">
        <v>19</v>
      </c>
    </row>
    <row r="9" spans="1:16" s="16" customFormat="1" ht="51.95" customHeight="1" x14ac:dyDescent="0.2">
      <c r="A9" s="28">
        <v>1</v>
      </c>
      <c r="B9" s="64"/>
      <c r="C9" s="11"/>
      <c r="D9" s="11"/>
      <c r="E9" s="25"/>
      <c r="F9" s="12" t="e">
        <f>+'P1'!I22</f>
        <v>#DIV/0!</v>
      </c>
      <c r="G9" s="25" t="e">
        <f>+'P1'!L22</f>
        <v>#DIV/0!</v>
      </c>
      <c r="H9" s="65" t="e">
        <f>+'P1'!L22:M22</f>
        <v>#VALUE!</v>
      </c>
      <c r="I9" s="27"/>
      <c r="J9" s="11"/>
      <c r="K9" s="24"/>
      <c r="L9" s="11"/>
      <c r="M9" s="24"/>
      <c r="N9" s="11"/>
      <c r="O9" s="11"/>
      <c r="P9" s="11"/>
    </row>
    <row r="10" spans="1:16" s="16" customFormat="1" ht="51.95" customHeight="1" thickTop="1" thickBot="1" x14ac:dyDescent="0.25">
      <c r="A10" s="28">
        <v>2</v>
      </c>
      <c r="B10" s="64"/>
      <c r="C10" s="11"/>
      <c r="D10" s="11"/>
      <c r="E10" s="23"/>
      <c r="F10" s="12"/>
      <c r="G10" s="12"/>
      <c r="H10" s="13"/>
      <c r="I10" s="14"/>
      <c r="J10" s="11"/>
      <c r="K10" s="11"/>
      <c r="L10" s="11"/>
      <c r="M10" s="18"/>
      <c r="N10" s="11"/>
      <c r="O10" s="19"/>
      <c r="P10" s="11"/>
    </row>
    <row r="11" spans="1:16" s="16" customFormat="1" ht="51.95" customHeight="1" thickTop="1" thickBot="1" x14ac:dyDescent="0.25">
      <c r="A11" s="28">
        <v>3</v>
      </c>
      <c r="B11" s="64"/>
      <c r="C11" s="11"/>
      <c r="D11" s="11"/>
      <c r="E11" s="23"/>
      <c r="F11" s="12"/>
      <c r="G11" s="12"/>
      <c r="H11" s="13"/>
      <c r="I11" s="14"/>
      <c r="J11" s="11"/>
      <c r="K11" s="11"/>
      <c r="L11" s="11"/>
      <c r="M11" s="11"/>
      <c r="N11" s="11"/>
      <c r="O11" s="19"/>
      <c r="P11" s="11"/>
    </row>
    <row r="12" spans="1:16" s="16" customFormat="1" ht="51.95" customHeight="1" thickTop="1" thickBot="1" x14ac:dyDescent="0.25">
      <c r="A12" s="28">
        <v>4</v>
      </c>
      <c r="B12" s="64"/>
      <c r="C12" s="11"/>
      <c r="D12" s="63"/>
      <c r="E12" s="23"/>
      <c r="F12" s="12"/>
      <c r="G12" s="17"/>
      <c r="H12" s="17"/>
      <c r="I12" s="14"/>
      <c r="J12" s="11"/>
      <c r="K12" s="11"/>
      <c r="L12" s="11"/>
      <c r="M12" s="11"/>
      <c r="N12" s="11"/>
      <c r="O12" s="11"/>
      <c r="P12" s="11"/>
    </row>
    <row r="13" spans="1:16" s="16" customFormat="1" ht="51.95" customHeight="1" thickTop="1" thickBot="1" x14ac:dyDescent="0.25">
      <c r="A13" s="28">
        <v>5</v>
      </c>
      <c r="B13" s="64"/>
      <c r="C13" s="11"/>
      <c r="D13" s="63"/>
      <c r="E13" s="23"/>
      <c r="F13" s="12"/>
      <c r="G13" s="17"/>
      <c r="H13" s="17"/>
      <c r="I13" s="14"/>
      <c r="J13" s="11"/>
      <c r="K13" s="11"/>
      <c r="L13" s="11"/>
      <c r="M13" s="11"/>
      <c r="N13" s="11"/>
      <c r="O13" s="15"/>
      <c r="P13" s="11"/>
    </row>
    <row r="14" spans="1:16" s="16" customFormat="1" ht="51.95" customHeight="1" thickTop="1" thickBot="1" x14ac:dyDescent="0.25">
      <c r="A14" s="28">
        <v>6</v>
      </c>
      <c r="B14" s="64"/>
      <c r="C14" s="11"/>
      <c r="D14" s="11"/>
      <c r="E14" s="25"/>
      <c r="F14" s="12"/>
      <c r="G14" s="12"/>
      <c r="H14" s="13"/>
      <c r="I14" s="11"/>
      <c r="J14" s="11"/>
      <c r="K14" s="11"/>
      <c r="L14" s="11"/>
      <c r="M14" s="11"/>
      <c r="N14" s="20"/>
      <c r="O14" s="19"/>
      <c r="P14" s="11"/>
    </row>
    <row r="15" spans="1:16" s="16" customFormat="1" ht="51.95" customHeight="1" thickTop="1" thickBot="1" x14ac:dyDescent="0.25">
      <c r="A15" s="28">
        <v>7</v>
      </c>
      <c r="B15" s="64"/>
      <c r="C15" s="11"/>
      <c r="D15" s="11"/>
      <c r="E15" s="23"/>
      <c r="F15" s="12"/>
      <c r="G15" s="12"/>
      <c r="H15" s="13"/>
      <c r="I15" s="14"/>
      <c r="J15" s="11"/>
      <c r="K15" s="14"/>
      <c r="L15" s="11"/>
      <c r="M15" s="11"/>
      <c r="N15" s="11"/>
      <c r="O15" s="26"/>
      <c r="P15" s="11"/>
    </row>
    <row r="16" spans="1:16" s="16" customFormat="1" ht="51.95" customHeight="1" thickTop="1" thickBot="1" x14ac:dyDescent="0.25">
      <c r="A16" s="28">
        <v>8</v>
      </c>
      <c r="B16" s="64"/>
      <c r="C16" s="11"/>
      <c r="D16" s="11"/>
      <c r="E16" s="23"/>
      <c r="F16" s="12"/>
      <c r="G16" s="12"/>
      <c r="H16" s="13"/>
      <c r="I16" s="14"/>
      <c r="J16" s="11"/>
      <c r="K16" s="14"/>
      <c r="L16" s="11"/>
      <c r="M16" s="11"/>
      <c r="N16" s="11"/>
      <c r="O16" s="15"/>
      <c r="P16" s="11"/>
    </row>
    <row r="17" spans="1:16" s="16" customFormat="1" ht="51.95" customHeight="1" thickTop="1" thickBot="1" x14ac:dyDescent="0.25">
      <c r="A17" s="28">
        <v>9</v>
      </c>
      <c r="B17" s="64"/>
      <c r="C17" s="11"/>
      <c r="D17" s="24"/>
      <c r="E17" s="25"/>
      <c r="F17" s="12"/>
      <c r="G17" s="12"/>
      <c r="H17" s="13"/>
      <c r="I17" s="14"/>
      <c r="J17" s="24"/>
      <c r="K17" s="11"/>
      <c r="L17" s="11"/>
      <c r="M17" s="24"/>
      <c r="N17" s="11"/>
      <c r="O17" s="11"/>
      <c r="P17" s="11"/>
    </row>
    <row r="18" spans="1:16" s="16" customFormat="1" ht="51.95" customHeight="1" thickTop="1" thickBot="1" x14ac:dyDescent="0.25">
      <c r="A18" s="28">
        <v>10</v>
      </c>
      <c r="B18" s="64"/>
      <c r="C18" s="11"/>
      <c r="D18" s="11"/>
      <c r="E18" s="23"/>
      <c r="F18" s="12"/>
      <c r="G18" s="12"/>
      <c r="H18" s="13"/>
      <c r="I18" s="14"/>
      <c r="J18" s="11"/>
      <c r="K18" s="11"/>
      <c r="L18" s="11"/>
      <c r="M18" s="11"/>
      <c r="N18" s="11"/>
      <c r="O18" s="11"/>
      <c r="P18" s="11"/>
    </row>
    <row r="19" spans="1:16" ht="13.5" thickTop="1" x14ac:dyDescent="0.2"/>
  </sheetData>
  <autoFilter ref="A8:P18" xr:uid="{00000000-0009-0000-0000-000000000000}"/>
  <mergeCells count="6">
    <mergeCell ref="D6:E6"/>
    <mergeCell ref="A1:P3"/>
    <mergeCell ref="J4:P4"/>
    <mergeCell ref="C4:G4"/>
    <mergeCell ref="H4:I4"/>
    <mergeCell ref="A4:B4"/>
  </mergeCells>
  <printOptions horizontalCentered="1" verticalCentered="1"/>
  <pageMargins left="0.19685039370078741" right="0.19685039370078741" top="0.19685039370078741" bottom="0.19685039370078741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P35"/>
  <sheetViews>
    <sheetView showGridLines="0" topLeftCell="A35" zoomScale="110" zoomScaleNormal="110" workbookViewId="0">
      <selection activeCell="P7" sqref="P7"/>
    </sheetView>
  </sheetViews>
  <sheetFormatPr baseColWidth="10" defaultColWidth="11.42578125" defaultRowHeight="12.75" x14ac:dyDescent="0.2"/>
  <cols>
    <col min="1" max="1" width="13" style="32" customWidth="1"/>
    <col min="2" max="2" width="0.140625" style="32" customWidth="1"/>
    <col min="3" max="4" width="9.140625" style="33" customWidth="1"/>
    <col min="5" max="5" width="10.140625" style="33" customWidth="1"/>
    <col min="6" max="6" width="11.140625" style="33" customWidth="1"/>
    <col min="7" max="7" width="9.140625" style="33" customWidth="1"/>
    <col min="8" max="8" width="12.28515625" style="34" bestFit="1" customWidth="1"/>
    <col min="9" max="9" width="9.42578125" style="33" customWidth="1"/>
    <col min="10" max="10" width="11.7109375" style="33" customWidth="1"/>
    <col min="11" max="11" width="8.5703125" style="33" customWidth="1"/>
    <col min="12" max="12" width="11.42578125" style="33"/>
    <col min="13" max="13" width="5.7109375" style="33" customWidth="1"/>
    <col min="14" max="16384" width="11.42578125" style="33"/>
  </cols>
  <sheetData>
    <row r="1" spans="1:16" s="29" customFormat="1" ht="15.75" customHeight="1" thickTop="1" thickBot="1" x14ac:dyDescent="0.25">
      <c r="A1" s="95"/>
      <c r="B1" s="95"/>
      <c r="C1" s="95"/>
      <c r="D1" s="96" t="s">
        <v>0</v>
      </c>
      <c r="E1" s="96"/>
      <c r="F1" s="96"/>
      <c r="G1" s="96"/>
      <c r="H1" s="96"/>
      <c r="I1" s="96"/>
      <c r="J1" s="96"/>
      <c r="K1" s="96"/>
      <c r="L1" s="96"/>
      <c r="M1" s="96"/>
      <c r="N1" s="96"/>
      <c r="O1" s="83"/>
      <c r="P1" s="84"/>
    </row>
    <row r="2" spans="1:16" s="29" customFormat="1" ht="21" customHeight="1" thickTop="1" thickBot="1" x14ac:dyDescent="0.25">
      <c r="A2" s="95"/>
      <c r="B2" s="95"/>
      <c r="C2" s="95"/>
      <c r="D2" s="97" t="s">
        <v>1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83"/>
      <c r="P2" s="84"/>
    </row>
    <row r="3" spans="1:16" s="29" customFormat="1" ht="18.75" customHeight="1" thickTop="1" thickBot="1" x14ac:dyDescent="0.25">
      <c r="A3" s="95"/>
      <c r="B3" s="95"/>
      <c r="C3" s="95"/>
      <c r="D3" s="85" t="s">
        <v>20</v>
      </c>
      <c r="E3" s="86"/>
      <c r="F3" s="86"/>
      <c r="G3" s="86"/>
      <c r="H3" s="86"/>
      <c r="I3" s="86"/>
      <c r="J3" s="86"/>
      <c r="K3" s="86"/>
      <c r="L3" s="86"/>
      <c r="M3" s="86"/>
      <c r="N3" s="87"/>
      <c r="O3" s="83"/>
      <c r="P3" s="84"/>
    </row>
    <row r="4" spans="1:16" s="29" customFormat="1" ht="25.5" customHeight="1" thickTop="1" thickBot="1" x14ac:dyDescent="0.25">
      <c r="A4" s="95"/>
      <c r="B4" s="95"/>
      <c r="C4" s="95"/>
      <c r="D4" s="88"/>
      <c r="E4" s="89"/>
      <c r="F4" s="89"/>
      <c r="G4" s="89"/>
      <c r="H4" s="89"/>
      <c r="I4" s="89"/>
      <c r="J4" s="89"/>
      <c r="K4" s="89"/>
      <c r="L4" s="89"/>
      <c r="M4" s="89"/>
      <c r="N4" s="90"/>
      <c r="O4" s="83"/>
      <c r="P4" s="84"/>
    </row>
    <row r="5" spans="1:16" s="29" customFormat="1" ht="9" customHeight="1" thickTop="1" thickBot="1" x14ac:dyDescent="0.25">
      <c r="A5" s="30"/>
      <c r="B5" s="30"/>
      <c r="C5" s="30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6" s="60" customFormat="1" ht="17.25" customHeight="1" thickTop="1" thickBot="1" x14ac:dyDescent="0.25">
      <c r="A6" s="53" t="s">
        <v>5</v>
      </c>
      <c r="B6" s="54">
        <f>+'Base Datos Proveedores'!B9</f>
        <v>0</v>
      </c>
      <c r="C6" s="55">
        <f>+'Base Datos Proveedores'!A13</f>
        <v>5</v>
      </c>
      <c r="D6" s="56">
        <f>+'Base Datos Proveedores'!B13</f>
        <v>0</v>
      </c>
      <c r="E6" s="57"/>
      <c r="F6" s="58"/>
      <c r="H6" s="61"/>
    </row>
    <row r="7" spans="1:16" ht="14.25" thickTop="1" thickBot="1" x14ac:dyDescent="0.25"/>
    <row r="8" spans="1:16" ht="14.25" customHeight="1" thickTop="1" thickBot="1" x14ac:dyDescent="0.25">
      <c r="A8" s="91" t="s">
        <v>21</v>
      </c>
      <c r="B8" s="91"/>
      <c r="C8" s="91"/>
      <c r="D8" s="91"/>
      <c r="E8" s="91"/>
      <c r="F8" s="91"/>
      <c r="G8" s="91"/>
      <c r="H8" s="91"/>
      <c r="I8" s="91"/>
      <c r="J8" s="92" t="s">
        <v>22</v>
      </c>
    </row>
    <row r="9" spans="1:16" s="38" customFormat="1" ht="24" customHeight="1" thickTop="1" thickBot="1" x14ac:dyDescent="0.2">
      <c r="A9" s="52" t="s">
        <v>23</v>
      </c>
      <c r="B9" s="52" t="s">
        <v>24</v>
      </c>
      <c r="C9" s="52" t="s">
        <v>24</v>
      </c>
      <c r="D9" s="52" t="s">
        <v>25</v>
      </c>
      <c r="E9" s="52" t="s">
        <v>26</v>
      </c>
      <c r="F9" s="52" t="s">
        <v>27</v>
      </c>
      <c r="G9" s="52" t="s">
        <v>28</v>
      </c>
      <c r="H9" s="52" t="s">
        <v>29</v>
      </c>
      <c r="I9" s="52" t="s">
        <v>30</v>
      </c>
      <c r="J9" s="92"/>
    </row>
    <row r="10" spans="1:16" ht="31.5" customHeight="1" thickTop="1" thickBot="1" x14ac:dyDescent="0.25">
      <c r="A10" s="43"/>
      <c r="B10" s="43"/>
      <c r="C10" s="43"/>
      <c r="D10" s="43"/>
      <c r="E10" s="43"/>
      <c r="F10" s="43"/>
      <c r="G10" s="43"/>
      <c r="H10" s="43"/>
      <c r="I10" s="43"/>
      <c r="J10" s="72">
        <f>SUM(A10:I10)/40</f>
        <v>0</v>
      </c>
      <c r="L10" s="49" t="s">
        <v>31</v>
      </c>
      <c r="M10" s="93" t="str">
        <f>IF(J10="","",IF(J10&gt;=70%,"CONFIABLE","NO CONFIABLE"))</f>
        <v>NO CONFIABLE</v>
      </c>
      <c r="N10" s="94"/>
    </row>
    <row r="11" spans="1:16" ht="14.25" thickTop="1" thickBot="1" x14ac:dyDescent="0.25"/>
    <row r="12" spans="1:16" s="60" customFormat="1" ht="17.25" customHeight="1" thickTop="1" thickBot="1" x14ac:dyDescent="0.25">
      <c r="A12" s="53" t="s">
        <v>5</v>
      </c>
      <c r="B12" s="54">
        <f>+'Base Datos Proveedores'!B15</f>
        <v>0</v>
      </c>
      <c r="C12" s="55" t="e">
        <f>+'Base Datos Proveedores'!#REF!</f>
        <v>#REF!</v>
      </c>
      <c r="D12" s="59" t="e">
        <f>+'Base Datos Proveedores'!#REF!</f>
        <v>#REF!</v>
      </c>
      <c r="E12" s="57"/>
      <c r="F12" s="58"/>
      <c r="H12" s="61"/>
    </row>
    <row r="13" spans="1:16" ht="14.25" thickTop="1" thickBot="1" x14ac:dyDescent="0.25">
      <c r="N13" s="62"/>
    </row>
    <row r="14" spans="1:16" ht="14.25" customHeight="1" thickTop="1" thickBot="1" x14ac:dyDescent="0.25">
      <c r="A14" s="91" t="s">
        <v>21</v>
      </c>
      <c r="B14" s="91"/>
      <c r="C14" s="91"/>
      <c r="D14" s="91"/>
      <c r="E14" s="91"/>
      <c r="F14" s="91"/>
      <c r="G14" s="91"/>
      <c r="H14" s="91"/>
      <c r="I14" s="91"/>
      <c r="J14" s="92" t="s">
        <v>22</v>
      </c>
    </row>
    <row r="15" spans="1:16" s="38" customFormat="1" ht="24" customHeight="1" thickTop="1" thickBot="1" x14ac:dyDescent="0.2">
      <c r="A15" s="52" t="s">
        <v>23</v>
      </c>
      <c r="B15" s="52" t="s">
        <v>24</v>
      </c>
      <c r="C15" s="52" t="s">
        <v>24</v>
      </c>
      <c r="D15" s="52" t="s">
        <v>25</v>
      </c>
      <c r="E15" s="52" t="s">
        <v>26</v>
      </c>
      <c r="F15" s="52" t="s">
        <v>27</v>
      </c>
      <c r="G15" s="52" t="s">
        <v>28</v>
      </c>
      <c r="H15" s="52" t="s">
        <v>29</v>
      </c>
      <c r="I15" s="52" t="s">
        <v>30</v>
      </c>
      <c r="J15" s="92"/>
    </row>
    <row r="16" spans="1:16" ht="31.5" customHeight="1" thickTop="1" thickBot="1" x14ac:dyDescent="0.25">
      <c r="A16" s="43">
        <v>3</v>
      </c>
      <c r="B16" s="43"/>
      <c r="C16" s="43">
        <v>5</v>
      </c>
      <c r="D16" s="43">
        <v>5</v>
      </c>
      <c r="E16" s="43">
        <v>3</v>
      </c>
      <c r="F16" s="43">
        <v>3</v>
      </c>
      <c r="G16" s="43">
        <v>3</v>
      </c>
      <c r="H16" s="43">
        <v>5</v>
      </c>
      <c r="I16" s="43">
        <v>3</v>
      </c>
      <c r="J16" s="72">
        <f>SUM(A16:I16)/40</f>
        <v>0.75</v>
      </c>
      <c r="L16" s="49" t="s">
        <v>31</v>
      </c>
      <c r="M16" s="93" t="str">
        <f>IF(J16="","",IF(J16&gt;=70%,"CONFIABLE","NO CONFIABLE"))</f>
        <v>CONFIABLE</v>
      </c>
      <c r="N16" s="94"/>
    </row>
    <row r="17" spans="1:14" ht="14.25" thickTop="1" thickBot="1" x14ac:dyDescent="0.25"/>
    <row r="18" spans="1:14" s="60" customFormat="1" ht="17.25" customHeight="1" thickTop="1" thickBot="1" x14ac:dyDescent="0.25">
      <c r="A18" s="53" t="s">
        <v>5</v>
      </c>
      <c r="B18" s="54" t="e">
        <f>+'Base Datos Proveedores'!#REF!</f>
        <v>#REF!</v>
      </c>
      <c r="C18" s="55" t="e">
        <f>+'Base Datos Proveedores'!#REF!</f>
        <v>#REF!</v>
      </c>
      <c r="D18" s="59" t="e">
        <f>+'Base Datos Proveedores'!#REF!</f>
        <v>#REF!</v>
      </c>
      <c r="E18" s="57"/>
      <c r="F18" s="58"/>
      <c r="H18" s="61"/>
    </row>
    <row r="19" spans="1:14" ht="14.25" thickTop="1" thickBot="1" x14ac:dyDescent="0.25"/>
    <row r="20" spans="1:14" ht="14.25" customHeight="1" thickTop="1" thickBot="1" x14ac:dyDescent="0.25">
      <c r="A20" s="91" t="s">
        <v>21</v>
      </c>
      <c r="B20" s="91"/>
      <c r="C20" s="91"/>
      <c r="D20" s="91"/>
      <c r="E20" s="91"/>
      <c r="F20" s="91"/>
      <c r="G20" s="91"/>
      <c r="H20" s="91"/>
      <c r="I20" s="91"/>
      <c r="J20" s="92" t="s">
        <v>22</v>
      </c>
    </row>
    <row r="21" spans="1:14" s="38" customFormat="1" ht="24" customHeight="1" thickTop="1" thickBot="1" x14ac:dyDescent="0.2">
      <c r="A21" s="52" t="s">
        <v>23</v>
      </c>
      <c r="B21" s="52" t="s">
        <v>24</v>
      </c>
      <c r="C21" s="52" t="s">
        <v>24</v>
      </c>
      <c r="D21" s="52" t="s">
        <v>25</v>
      </c>
      <c r="E21" s="52" t="s">
        <v>26</v>
      </c>
      <c r="F21" s="52" t="s">
        <v>27</v>
      </c>
      <c r="G21" s="52" t="s">
        <v>28</v>
      </c>
      <c r="H21" s="52" t="s">
        <v>29</v>
      </c>
      <c r="I21" s="52" t="s">
        <v>30</v>
      </c>
      <c r="J21" s="92"/>
    </row>
    <row r="22" spans="1:14" ht="31.5" customHeight="1" thickTop="1" thickBot="1" x14ac:dyDescent="0.25">
      <c r="A22" s="43"/>
      <c r="B22" s="43"/>
      <c r="C22" s="43"/>
      <c r="D22" s="43"/>
      <c r="E22" s="43"/>
      <c r="F22" s="43"/>
      <c r="G22" s="43"/>
      <c r="H22" s="43"/>
      <c r="I22" s="43"/>
      <c r="J22" s="72">
        <f>SUM(A22:I22)/40</f>
        <v>0</v>
      </c>
      <c r="L22" s="49" t="s">
        <v>31</v>
      </c>
      <c r="M22" s="93" t="str">
        <f>IF(J22="","",IF(J22&gt;=70%,"CONFIABLE","NO CONFIABLE"))</f>
        <v>NO CONFIABLE</v>
      </c>
      <c r="N22" s="94"/>
    </row>
    <row r="23" spans="1:14" ht="14.25" thickTop="1" thickBot="1" x14ac:dyDescent="0.25"/>
    <row r="24" spans="1:14" s="60" customFormat="1" ht="17.25" customHeight="1" thickTop="1" thickBot="1" x14ac:dyDescent="0.25">
      <c r="A24" s="53" t="s">
        <v>5</v>
      </c>
      <c r="B24" s="54" t="e">
        <f>+'Base Datos Proveedores'!#REF!</f>
        <v>#REF!</v>
      </c>
      <c r="C24" s="55" t="e">
        <f>+'Base Datos Proveedores'!#REF!</f>
        <v>#REF!</v>
      </c>
      <c r="D24" s="59" t="e">
        <f>+'Base Datos Proveedores'!#REF!</f>
        <v>#REF!</v>
      </c>
      <c r="E24" s="57"/>
      <c r="F24" s="58"/>
      <c r="H24" s="61"/>
    </row>
    <row r="25" spans="1:14" ht="14.25" thickTop="1" thickBot="1" x14ac:dyDescent="0.25"/>
    <row r="26" spans="1:14" ht="14.25" customHeight="1" thickTop="1" thickBot="1" x14ac:dyDescent="0.25">
      <c r="A26" s="91" t="s">
        <v>21</v>
      </c>
      <c r="B26" s="91"/>
      <c r="C26" s="91"/>
      <c r="D26" s="91"/>
      <c r="E26" s="91"/>
      <c r="F26" s="91"/>
      <c r="G26" s="91"/>
      <c r="H26" s="91"/>
      <c r="I26" s="91"/>
      <c r="J26" s="92" t="s">
        <v>22</v>
      </c>
    </row>
    <row r="27" spans="1:14" s="38" customFormat="1" ht="24" customHeight="1" thickTop="1" thickBot="1" x14ac:dyDescent="0.2">
      <c r="A27" s="52" t="s">
        <v>23</v>
      </c>
      <c r="B27" s="52" t="s">
        <v>24</v>
      </c>
      <c r="C27" s="52" t="s">
        <v>24</v>
      </c>
      <c r="D27" s="52" t="s">
        <v>25</v>
      </c>
      <c r="E27" s="52" t="s">
        <v>26</v>
      </c>
      <c r="F27" s="52" t="s">
        <v>27</v>
      </c>
      <c r="G27" s="52" t="s">
        <v>28</v>
      </c>
      <c r="H27" s="52" t="s">
        <v>29</v>
      </c>
      <c r="I27" s="52" t="s">
        <v>30</v>
      </c>
      <c r="J27" s="92"/>
    </row>
    <row r="28" spans="1:14" ht="31.5" customHeight="1" thickTop="1" thickBot="1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72">
        <f>SUM(A28:I28)/40</f>
        <v>0</v>
      </c>
      <c r="L28" s="49" t="s">
        <v>31</v>
      </c>
      <c r="M28" s="93" t="str">
        <f>IF(J28="","",IF(J28&gt;=70%,"CONFIABLE","NO CONFIABLE"))</f>
        <v>NO CONFIABLE</v>
      </c>
      <c r="N28" s="94"/>
    </row>
    <row r="29" spans="1:14" ht="14.25" thickTop="1" thickBot="1" x14ac:dyDescent="0.25"/>
    <row r="30" spans="1:14" s="60" customFormat="1" ht="17.25" customHeight="1" thickTop="1" thickBot="1" x14ac:dyDescent="0.25">
      <c r="A30" s="53" t="s">
        <v>5</v>
      </c>
      <c r="B30" s="54" t="e">
        <f>+'Base Datos Proveedores'!#REF!</f>
        <v>#REF!</v>
      </c>
      <c r="C30" s="55" t="e">
        <f>+'Base Datos Proveedores'!#REF!</f>
        <v>#REF!</v>
      </c>
      <c r="D30" s="59" t="e">
        <f>+'Base Datos Proveedores'!#REF!</f>
        <v>#REF!</v>
      </c>
      <c r="E30" s="57"/>
      <c r="F30" s="58"/>
      <c r="H30" s="61"/>
    </row>
    <row r="31" spans="1:14" ht="14.25" thickTop="1" thickBot="1" x14ac:dyDescent="0.25"/>
    <row r="32" spans="1:14" ht="14.25" customHeight="1" thickTop="1" thickBot="1" x14ac:dyDescent="0.25">
      <c r="A32" s="91" t="s">
        <v>21</v>
      </c>
      <c r="B32" s="91"/>
      <c r="C32" s="91"/>
      <c r="D32" s="91"/>
      <c r="E32" s="91"/>
      <c r="F32" s="91"/>
      <c r="G32" s="91"/>
      <c r="H32" s="91"/>
      <c r="I32" s="91"/>
      <c r="J32" s="92" t="s">
        <v>22</v>
      </c>
    </row>
    <row r="33" spans="1:14" s="38" customFormat="1" ht="24" customHeight="1" thickTop="1" thickBot="1" x14ac:dyDescent="0.2">
      <c r="A33" s="52" t="s">
        <v>23</v>
      </c>
      <c r="B33" s="52" t="s">
        <v>24</v>
      </c>
      <c r="C33" s="52" t="s">
        <v>24</v>
      </c>
      <c r="D33" s="52" t="s">
        <v>25</v>
      </c>
      <c r="E33" s="52" t="s">
        <v>26</v>
      </c>
      <c r="F33" s="52" t="s">
        <v>27</v>
      </c>
      <c r="G33" s="52" t="s">
        <v>28</v>
      </c>
      <c r="H33" s="52" t="s">
        <v>29</v>
      </c>
      <c r="I33" s="52" t="s">
        <v>30</v>
      </c>
      <c r="J33" s="92"/>
    </row>
    <row r="34" spans="1:14" ht="31.5" customHeight="1" thickTop="1" thickBot="1" x14ac:dyDescent="0.25">
      <c r="A34" s="43"/>
      <c r="B34" s="43"/>
      <c r="C34" s="43"/>
      <c r="D34" s="43"/>
      <c r="E34" s="43"/>
      <c r="F34" s="43"/>
      <c r="G34" s="43"/>
      <c r="H34" s="43"/>
      <c r="I34" s="43"/>
      <c r="J34" s="72">
        <f>SUM(A34:I34)/40</f>
        <v>0</v>
      </c>
      <c r="L34" s="49" t="s">
        <v>31</v>
      </c>
      <c r="M34" s="93" t="str">
        <f>IF(J34="","",IF(J34&gt;=70%,"CONFIABLE","NO CONFIABLE"))</f>
        <v>NO CONFIABLE</v>
      </c>
      <c r="N34" s="94"/>
    </row>
    <row r="35" spans="1:14" ht="13.5" thickTop="1" x14ac:dyDescent="0.2"/>
  </sheetData>
  <mergeCells count="20">
    <mergeCell ref="M34:N34"/>
    <mergeCell ref="M22:N22"/>
    <mergeCell ref="A26:I26"/>
    <mergeCell ref="J26:J27"/>
    <mergeCell ref="M28:N28"/>
    <mergeCell ref="A32:I32"/>
    <mergeCell ref="J32:J33"/>
    <mergeCell ref="O1:P4"/>
    <mergeCell ref="D3:N4"/>
    <mergeCell ref="A14:I14"/>
    <mergeCell ref="J14:J15"/>
    <mergeCell ref="A20:I20"/>
    <mergeCell ref="J20:J21"/>
    <mergeCell ref="A8:I8"/>
    <mergeCell ref="J8:J9"/>
    <mergeCell ref="M10:N10"/>
    <mergeCell ref="A1:C4"/>
    <mergeCell ref="D1:N1"/>
    <mergeCell ref="D2:N2"/>
    <mergeCell ref="M16:N16"/>
  </mergeCells>
  <conditionalFormatting sqref="M10 M16 M22 M28 M34">
    <cfRule type="cellIs" dxfId="5" priority="304" stopIfTrue="1" operator="equal">
      <formula>"A"</formula>
    </cfRule>
    <cfRule type="cellIs" dxfId="4" priority="305" stopIfTrue="1" operator="equal">
      <formula>"B"</formula>
    </cfRule>
    <cfRule type="cellIs" dxfId="3" priority="306" stopIfTrue="1" operator="equal">
      <formula>"C"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C24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P37"/>
  <sheetViews>
    <sheetView showGridLines="0" zoomScale="145" zoomScaleNormal="145" workbookViewId="0">
      <selection activeCell="S7" sqref="S7"/>
    </sheetView>
  </sheetViews>
  <sheetFormatPr baseColWidth="10" defaultColWidth="11.42578125" defaultRowHeight="12.75" x14ac:dyDescent="0.2"/>
  <cols>
    <col min="1" max="1" width="15.5703125" style="32" customWidth="1"/>
    <col min="2" max="2" width="2.5703125" style="32" hidden="1" customWidth="1"/>
    <col min="3" max="3" width="10.7109375" style="32" customWidth="1"/>
    <col min="4" max="8" width="9.140625" style="33" customWidth="1"/>
    <col min="9" max="9" width="12.7109375" style="34" customWidth="1"/>
    <col min="10" max="10" width="5.7109375" style="33" customWidth="1"/>
    <col min="11" max="11" width="12.7109375" style="33" customWidth="1"/>
    <col min="12" max="12" width="7.7109375" style="33" customWidth="1"/>
    <col min="13" max="13" width="11.7109375" style="33" customWidth="1"/>
    <col min="14" max="14" width="10.7109375" style="33" customWidth="1"/>
    <col min="15" max="15" width="2.7109375" style="33" customWidth="1"/>
    <col min="16" max="16" width="0" style="33" hidden="1" customWidth="1"/>
    <col min="17" max="16384" width="11.42578125" style="33"/>
  </cols>
  <sheetData>
    <row r="1" spans="1:16" s="29" customFormat="1" ht="18" customHeight="1" thickTop="1" x14ac:dyDescent="0.2">
      <c r="A1" s="75"/>
      <c r="B1" s="76"/>
      <c r="C1" s="76"/>
      <c r="D1" s="76"/>
      <c r="E1" s="76"/>
      <c r="F1" s="76"/>
      <c r="G1" s="76"/>
      <c r="H1" s="76"/>
      <c r="I1" s="76"/>
      <c r="J1" s="98"/>
      <c r="K1" s="98"/>
      <c r="L1" s="98"/>
      <c r="M1" s="98"/>
      <c r="N1" s="98"/>
      <c r="O1" s="99"/>
    </row>
    <row r="2" spans="1:16" s="29" customFormat="1" ht="18" customHeight="1" x14ac:dyDescent="0.2">
      <c r="A2" s="77"/>
      <c r="B2" s="78"/>
      <c r="C2" s="78"/>
      <c r="D2" s="78"/>
      <c r="E2" s="78"/>
      <c r="F2" s="78"/>
      <c r="G2" s="78"/>
      <c r="H2" s="78"/>
      <c r="I2" s="78"/>
      <c r="J2" s="100"/>
      <c r="K2" s="100"/>
      <c r="L2" s="100"/>
      <c r="M2" s="100"/>
      <c r="N2" s="100"/>
      <c r="O2" s="101"/>
    </row>
    <row r="3" spans="1:16" s="29" customFormat="1" ht="15.75" customHeight="1" x14ac:dyDescent="0.2">
      <c r="A3" s="77"/>
      <c r="B3" s="78"/>
      <c r="C3" s="78"/>
      <c r="D3" s="78"/>
      <c r="E3" s="78"/>
      <c r="F3" s="78"/>
      <c r="G3" s="78"/>
      <c r="H3" s="78"/>
      <c r="I3" s="78"/>
      <c r="J3" s="100"/>
      <c r="K3" s="100"/>
      <c r="L3" s="100"/>
      <c r="M3" s="100"/>
      <c r="N3" s="100"/>
      <c r="O3" s="101"/>
    </row>
    <row r="4" spans="1:16" s="29" customFormat="1" ht="15" customHeight="1" thickBot="1" x14ac:dyDescent="0.25">
      <c r="A4" s="79"/>
      <c r="B4" s="80"/>
      <c r="C4" s="80"/>
      <c r="D4" s="80"/>
      <c r="E4" s="80"/>
      <c r="F4" s="80"/>
      <c r="G4" s="80"/>
      <c r="H4" s="80"/>
      <c r="I4" s="80"/>
      <c r="J4" s="102"/>
      <c r="K4" s="102"/>
      <c r="L4" s="102"/>
      <c r="M4" s="102"/>
      <c r="N4" s="102"/>
      <c r="O4" s="103"/>
    </row>
    <row r="5" spans="1:16" s="29" customFormat="1" ht="13.5" customHeight="1" thickTop="1" thickBot="1" x14ac:dyDescent="0.25">
      <c r="A5" s="30"/>
      <c r="B5" s="30"/>
      <c r="C5" s="30"/>
      <c r="D5" s="30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6" s="29" customFormat="1" ht="22.5" customHeight="1" thickTop="1" thickBot="1" x14ac:dyDescent="0.25">
      <c r="A6" s="110" t="s">
        <v>32</v>
      </c>
      <c r="B6" s="39"/>
      <c r="C6" s="39"/>
      <c r="D6" s="40"/>
      <c r="E6" s="111"/>
      <c r="F6" s="111"/>
      <c r="G6" s="31"/>
      <c r="H6" s="31"/>
      <c r="I6" s="31"/>
      <c r="J6" s="31"/>
      <c r="K6" s="31"/>
      <c r="L6" s="31"/>
      <c r="M6" s="31"/>
      <c r="N6" s="31"/>
      <c r="O6" s="31"/>
      <c r="P6" s="29">
        <v>1</v>
      </c>
    </row>
    <row r="7" spans="1:16" s="29" customFormat="1" ht="22.5" customHeight="1" thickTop="1" thickBot="1" x14ac:dyDescent="0.25">
      <c r="A7" s="110"/>
      <c r="B7" s="39"/>
      <c r="C7" s="39"/>
      <c r="D7" s="40"/>
      <c r="E7" s="112" t="e">
        <f>+'Base Datos Proveedores'!H9</f>
        <v>#VALUE!</v>
      </c>
      <c r="F7" s="113"/>
      <c r="G7" s="31"/>
      <c r="H7" s="31"/>
      <c r="I7" s="31"/>
      <c r="J7" s="31"/>
      <c r="K7" s="31"/>
      <c r="L7" s="109"/>
      <c r="M7" s="109"/>
      <c r="N7" s="109"/>
      <c r="O7" s="109"/>
      <c r="P7" s="29">
        <v>3</v>
      </c>
    </row>
    <row r="8" spans="1:16" ht="14.25" thickTop="1" thickBot="1" x14ac:dyDescent="0.25">
      <c r="P8" s="33">
        <v>5</v>
      </c>
    </row>
    <row r="9" spans="1:16" s="35" customFormat="1" ht="29.25" customHeight="1" thickTop="1" thickBot="1" x14ac:dyDescent="0.25">
      <c r="A9" s="114" t="s">
        <v>33</v>
      </c>
      <c r="B9" s="44"/>
      <c r="C9" s="119" t="s">
        <v>34</v>
      </c>
      <c r="D9" s="116" t="s">
        <v>35</v>
      </c>
      <c r="E9" s="117"/>
      <c r="F9" s="117"/>
      <c r="G9" s="117"/>
      <c r="H9" s="118"/>
      <c r="I9" s="107" t="s">
        <v>36</v>
      </c>
      <c r="K9" s="41" t="s">
        <v>5</v>
      </c>
      <c r="L9" s="104"/>
      <c r="M9" s="105"/>
      <c r="N9" s="105"/>
      <c r="O9" s="106"/>
    </row>
    <row r="10" spans="1:16" ht="12.75" customHeight="1" thickTop="1" thickBot="1" x14ac:dyDescent="0.25">
      <c r="A10" s="115"/>
      <c r="B10" s="44"/>
      <c r="C10" s="120"/>
      <c r="D10" s="45" t="s">
        <v>37</v>
      </c>
      <c r="E10" s="45" t="s">
        <v>38</v>
      </c>
      <c r="F10" s="45" t="s">
        <v>39</v>
      </c>
      <c r="G10" s="45" t="s">
        <v>40</v>
      </c>
      <c r="H10" s="45" t="s">
        <v>24</v>
      </c>
      <c r="I10" s="108"/>
    </row>
    <row r="11" spans="1:16" ht="15.95" customHeight="1" thickTop="1" thickBot="1" x14ac:dyDescent="0.25">
      <c r="A11" s="46"/>
      <c r="B11" s="46"/>
      <c r="C11" s="47"/>
      <c r="D11" s="43"/>
      <c r="E11" s="43"/>
      <c r="F11" s="43"/>
      <c r="G11" s="43"/>
      <c r="H11" s="43"/>
      <c r="I11" s="72"/>
      <c r="K11" s="42" t="s">
        <v>41</v>
      </c>
      <c r="L11" s="42" t="s">
        <v>42</v>
      </c>
    </row>
    <row r="12" spans="1:16" ht="14.25" thickTop="1" thickBot="1" x14ac:dyDescent="0.25">
      <c r="A12" s="46"/>
      <c r="B12" s="46"/>
      <c r="C12" s="47"/>
      <c r="D12" s="43"/>
      <c r="E12" s="43"/>
      <c r="F12" s="43"/>
      <c r="G12" s="43"/>
      <c r="H12" s="43"/>
      <c r="I12" s="72"/>
      <c r="K12" s="43">
        <v>5</v>
      </c>
      <c r="L12" s="43">
        <v>5</v>
      </c>
    </row>
    <row r="13" spans="1:16" ht="14.25" thickTop="1" thickBot="1" x14ac:dyDescent="0.25">
      <c r="A13" s="46"/>
      <c r="B13" s="46"/>
      <c r="C13" s="47"/>
      <c r="D13" s="43"/>
      <c r="E13" s="43"/>
      <c r="F13" s="43"/>
      <c r="G13" s="43"/>
      <c r="H13" s="43"/>
      <c r="I13" s="72"/>
    </row>
    <row r="14" spans="1:16" ht="14.25" thickTop="1" thickBot="1" x14ac:dyDescent="0.25">
      <c r="A14" s="46"/>
      <c r="B14" s="46"/>
      <c r="C14" s="46"/>
      <c r="D14" s="43"/>
      <c r="E14" s="43"/>
      <c r="F14" s="43"/>
      <c r="G14" s="43"/>
      <c r="H14" s="43"/>
      <c r="I14" s="72"/>
    </row>
    <row r="15" spans="1:16" ht="14.25" thickTop="1" thickBot="1" x14ac:dyDescent="0.25">
      <c r="A15" s="46"/>
      <c r="B15" s="46"/>
      <c r="C15" s="46"/>
      <c r="D15" s="43"/>
      <c r="E15" s="43"/>
      <c r="F15" s="43"/>
      <c r="G15" s="43"/>
      <c r="H15" s="43"/>
      <c r="I15" s="72"/>
    </row>
    <row r="16" spans="1:16" ht="14.25" thickTop="1" thickBot="1" x14ac:dyDescent="0.25">
      <c r="A16" s="46"/>
      <c r="B16" s="46"/>
      <c r="C16" s="46"/>
      <c r="D16" s="43"/>
      <c r="E16" s="43"/>
      <c r="F16" s="43"/>
      <c r="G16" s="43"/>
      <c r="H16" s="43"/>
      <c r="I16" s="72"/>
    </row>
    <row r="17" spans="1:13" ht="14.25" thickTop="1" thickBot="1" x14ac:dyDescent="0.25">
      <c r="A17" s="46"/>
      <c r="B17" s="46"/>
      <c r="C17" s="46"/>
      <c r="D17" s="43"/>
      <c r="E17" s="43"/>
      <c r="F17" s="43"/>
      <c r="G17" s="43"/>
      <c r="H17" s="43"/>
      <c r="I17" s="72"/>
      <c r="L17" s="73" t="s">
        <v>43</v>
      </c>
    </row>
    <row r="18" spans="1:13" ht="14.25" thickTop="1" thickBot="1" x14ac:dyDescent="0.25">
      <c r="A18" s="46"/>
      <c r="B18" s="46"/>
      <c r="C18" s="46"/>
      <c r="D18" s="43"/>
      <c r="E18" s="43"/>
      <c r="F18" s="43"/>
      <c r="G18" s="43"/>
      <c r="H18" s="43"/>
      <c r="I18" s="72"/>
    </row>
    <row r="19" spans="1:13" ht="14.25" thickTop="1" thickBot="1" x14ac:dyDescent="0.25">
      <c r="A19" s="46"/>
      <c r="B19" s="46"/>
      <c r="C19" s="46"/>
      <c r="D19" s="43"/>
      <c r="E19" s="43"/>
      <c r="F19" s="43"/>
      <c r="G19" s="43"/>
      <c r="H19" s="43"/>
      <c r="I19" s="72"/>
    </row>
    <row r="20" spans="1:13" ht="14.25" thickTop="1" thickBot="1" x14ac:dyDescent="0.25">
      <c r="A20" s="46"/>
      <c r="B20" s="46"/>
      <c r="C20" s="46"/>
      <c r="D20" s="43"/>
      <c r="E20" s="43"/>
      <c r="F20" s="43"/>
      <c r="G20" s="43"/>
      <c r="H20" s="43"/>
      <c r="I20" s="72"/>
    </row>
    <row r="21" spans="1:13" ht="9.75" customHeight="1" thickTop="1" thickBot="1" x14ac:dyDescent="0.25">
      <c r="A21" s="36"/>
    </row>
    <row r="22" spans="1:13" ht="15" customHeight="1" thickTop="1" thickBot="1" x14ac:dyDescent="0.25">
      <c r="F22" s="123" t="s">
        <v>44</v>
      </c>
      <c r="G22" s="124"/>
      <c r="H22" s="125"/>
      <c r="I22" s="48" t="e">
        <f>AVERAGE(I11:I20)</f>
        <v>#DIV/0!</v>
      </c>
      <c r="K22" s="49" t="s">
        <v>31</v>
      </c>
      <c r="L22" s="93" t="e">
        <f>IF(I22="","",IF(I22&gt;=85%,"MUY CONFIABLE",IF(I22&gt;=70%,"CONFIABLE",IF(I22&lt;70%,"NO CONFIABLE"))))</f>
        <v>#DIV/0!</v>
      </c>
      <c r="M22" s="94"/>
    </row>
    <row r="23" spans="1:13" ht="9" customHeight="1" thickTop="1" thickBot="1" x14ac:dyDescent="0.25">
      <c r="K23" s="37"/>
    </row>
    <row r="24" spans="1:13" ht="14.25" thickTop="1" thickBot="1" x14ac:dyDescent="0.25">
      <c r="A24" s="91" t="s">
        <v>45</v>
      </c>
      <c r="B24" s="74"/>
      <c r="C24" s="133"/>
      <c r="D24" s="131" t="str">
        <f>IF(D11="","",AVERAGE(D11:D20))</f>
        <v/>
      </c>
      <c r="E24" s="126" t="str">
        <f>IF(E11="","",AVERAGE(E11:E20))</f>
        <v/>
      </c>
      <c r="F24" s="126" t="str">
        <f>IF(F11="","",AVERAGE(F11:F20))</f>
        <v/>
      </c>
      <c r="G24" s="126" t="str">
        <f>IF(G11="","",AVERAGE(G11:G20))</f>
        <v/>
      </c>
      <c r="H24" s="126" t="str">
        <f>IF(H11="","",AVERAGE(H11:H20))</f>
        <v/>
      </c>
    </row>
    <row r="25" spans="1:13" ht="12.75" customHeight="1" thickTop="1" thickBot="1" x14ac:dyDescent="0.25">
      <c r="A25" s="91"/>
      <c r="B25" s="74"/>
      <c r="C25" s="134"/>
      <c r="D25" s="132"/>
      <c r="E25" s="126"/>
      <c r="F25" s="126"/>
      <c r="G25" s="126"/>
      <c r="H25" s="126"/>
    </row>
    <row r="26" spans="1:13" ht="9.75" customHeight="1" thickTop="1" thickBot="1" x14ac:dyDescent="0.25"/>
    <row r="27" spans="1:13" ht="14.25" thickTop="1" thickBot="1" x14ac:dyDescent="0.25">
      <c r="A27" s="127" t="s">
        <v>46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ht="24" customHeight="1" thickTop="1" thickBot="1" x14ac:dyDescent="0.25">
      <c r="A28" s="50" t="s">
        <v>47</v>
      </c>
      <c r="B28" s="46"/>
      <c r="C28" s="69"/>
      <c r="D28" s="128" t="s">
        <v>14</v>
      </c>
      <c r="E28" s="128"/>
      <c r="F28" s="128" t="s">
        <v>48</v>
      </c>
      <c r="G28" s="128"/>
      <c r="H28" s="128"/>
      <c r="I28" s="128"/>
      <c r="J28" s="128"/>
      <c r="K28" s="128"/>
      <c r="L28" s="128"/>
      <c r="M28" s="128"/>
    </row>
    <row r="29" spans="1:13" ht="24.95" customHeight="1" thickTop="1" thickBot="1" x14ac:dyDescent="0.25">
      <c r="A29" s="42"/>
      <c r="B29" s="51"/>
      <c r="C29" s="70"/>
      <c r="D29" s="129"/>
      <c r="E29" s="130"/>
      <c r="F29" s="122"/>
      <c r="G29" s="122"/>
      <c r="H29" s="122"/>
      <c r="I29" s="122"/>
      <c r="J29" s="122"/>
      <c r="K29" s="122"/>
      <c r="L29" s="122"/>
      <c r="M29" s="122"/>
    </row>
    <row r="30" spans="1:13" ht="22.5" customHeight="1" thickTop="1" thickBot="1" x14ac:dyDescent="0.25">
      <c r="A30" s="42"/>
      <c r="B30" s="51"/>
      <c r="C30" s="70"/>
      <c r="D30" s="121"/>
      <c r="E30" s="121"/>
      <c r="F30" s="122"/>
      <c r="G30" s="122"/>
      <c r="H30" s="122"/>
      <c r="I30" s="122"/>
      <c r="J30" s="122"/>
      <c r="K30" s="122"/>
      <c r="L30" s="122"/>
      <c r="M30" s="122"/>
    </row>
    <row r="31" spans="1:13" ht="22.5" customHeight="1" thickTop="1" thickBot="1" x14ac:dyDescent="0.25">
      <c r="A31" s="42"/>
      <c r="B31" s="51"/>
      <c r="C31" s="70"/>
      <c r="D31" s="135"/>
      <c r="E31" s="136"/>
      <c r="F31" s="137"/>
      <c r="G31" s="138"/>
      <c r="H31" s="138"/>
      <c r="I31" s="138"/>
      <c r="J31" s="138"/>
      <c r="K31" s="138"/>
      <c r="L31" s="138"/>
      <c r="M31" s="139"/>
    </row>
    <row r="32" spans="1:13" ht="22.5" customHeight="1" thickTop="1" thickBot="1" x14ac:dyDescent="0.25">
      <c r="A32" s="42"/>
      <c r="B32" s="51"/>
      <c r="C32" s="70"/>
      <c r="D32" s="135"/>
      <c r="E32" s="136"/>
      <c r="F32" s="137"/>
      <c r="G32" s="138"/>
      <c r="H32" s="138"/>
      <c r="I32" s="138"/>
      <c r="J32" s="138"/>
      <c r="K32" s="138"/>
      <c r="L32" s="138"/>
      <c r="M32" s="139"/>
    </row>
    <row r="33" spans="1:15" ht="14.25" thickTop="1" thickBot="1" x14ac:dyDescent="0.25"/>
    <row r="34" spans="1:15" ht="14.25" customHeight="1" thickTop="1" thickBot="1" x14ac:dyDescent="0.25">
      <c r="A34" s="91" t="s">
        <v>21</v>
      </c>
      <c r="B34" s="91"/>
      <c r="C34" s="91"/>
      <c r="D34" s="91"/>
      <c r="E34" s="91"/>
      <c r="F34" s="91"/>
      <c r="G34" s="91"/>
      <c r="H34" s="91"/>
      <c r="I34" s="91"/>
      <c r="J34" s="91"/>
      <c r="K34" s="92" t="s">
        <v>22</v>
      </c>
    </row>
    <row r="35" spans="1:15" s="38" customFormat="1" ht="24" customHeight="1" thickTop="1" thickBot="1" x14ac:dyDescent="0.2">
      <c r="A35" s="52" t="s">
        <v>23</v>
      </c>
      <c r="B35" s="52" t="s">
        <v>24</v>
      </c>
      <c r="C35" s="71"/>
      <c r="D35" s="52" t="s">
        <v>24</v>
      </c>
      <c r="E35" s="52" t="s">
        <v>25</v>
      </c>
      <c r="F35" s="52" t="s">
        <v>26</v>
      </c>
      <c r="G35" s="52" t="s">
        <v>27</v>
      </c>
      <c r="H35" s="52" t="s">
        <v>28</v>
      </c>
      <c r="I35" s="52" t="s">
        <v>29</v>
      </c>
      <c r="J35" s="52" t="s">
        <v>30</v>
      </c>
      <c r="K35" s="92"/>
    </row>
    <row r="36" spans="1:15" ht="31.5" customHeight="1" thickTop="1" thickBot="1" x14ac:dyDescent="0.25">
      <c r="A36" s="43"/>
      <c r="B36" s="43"/>
      <c r="C36" s="70"/>
      <c r="D36" s="43"/>
      <c r="E36" s="43"/>
      <c r="F36" s="43"/>
      <c r="G36" s="43"/>
      <c r="H36" s="43"/>
      <c r="I36" s="43"/>
      <c r="J36" s="43"/>
      <c r="K36" s="72">
        <f>SUM(A36:J36)/40</f>
        <v>0</v>
      </c>
      <c r="M36" s="49" t="s">
        <v>31</v>
      </c>
      <c r="N36" s="93" t="str">
        <f>IF(K36="","",IF(K36&gt;=70%,"CONFIABLE","NO CONFIABLE"))</f>
        <v>NO CONFIABLE</v>
      </c>
      <c r="O36" s="94"/>
    </row>
    <row r="37" spans="1:15" ht="13.5" thickTop="1" x14ac:dyDescent="0.2"/>
  </sheetData>
  <mergeCells count="33">
    <mergeCell ref="A34:J34"/>
    <mergeCell ref="K34:K35"/>
    <mergeCell ref="N36:O36"/>
    <mergeCell ref="D31:E31"/>
    <mergeCell ref="F31:M31"/>
    <mergeCell ref="D32:E32"/>
    <mergeCell ref="F32:M32"/>
    <mergeCell ref="D30:E30"/>
    <mergeCell ref="F30:M30"/>
    <mergeCell ref="F22:H22"/>
    <mergeCell ref="L22:M22"/>
    <mergeCell ref="H24:H25"/>
    <mergeCell ref="A27:M27"/>
    <mergeCell ref="D28:E28"/>
    <mergeCell ref="F28:M28"/>
    <mergeCell ref="D29:E29"/>
    <mergeCell ref="F29:M29"/>
    <mergeCell ref="A24:A25"/>
    <mergeCell ref="D24:D25"/>
    <mergeCell ref="E24:E25"/>
    <mergeCell ref="F24:F25"/>
    <mergeCell ref="G24:G25"/>
    <mergeCell ref="C24:C25"/>
    <mergeCell ref="J1:O4"/>
    <mergeCell ref="L9:O9"/>
    <mergeCell ref="I9:I10"/>
    <mergeCell ref="L7:O7"/>
    <mergeCell ref="A6:A7"/>
    <mergeCell ref="E6:F6"/>
    <mergeCell ref="E7:F7"/>
    <mergeCell ref="A9:A10"/>
    <mergeCell ref="D9:H9"/>
    <mergeCell ref="C9:C10"/>
  </mergeCells>
  <conditionalFormatting sqref="N36 L22">
    <cfRule type="cellIs" dxfId="2" priority="10" stopIfTrue="1" operator="equal">
      <formula>"A"</formula>
    </cfRule>
    <cfRule type="cellIs" dxfId="1" priority="11" stopIfTrue="1" operator="equal">
      <formula>"B"</formula>
    </cfRule>
    <cfRule type="cellIs" dxfId="0" priority="12" stopIfTrue="1" operator="equal">
      <formula>"C"</formula>
    </cfRule>
  </conditionalFormatting>
  <dataValidations count="1">
    <dataValidation type="list" allowBlank="1" showInputMessage="1" showErrorMessage="1" sqref="D11:H20" xr:uid="{00000000-0002-0000-0200-000000000000}">
      <formula1>$P$6:$P$8</formula1>
    </dataValidation>
  </dataValidations>
  <printOptions horizontalCentered="1" verticalCentered="1"/>
  <pageMargins left="0.19685039370078741" right="0.19685039370078741" top="0" bottom="0" header="0.31496062992125984" footer="0"/>
  <pageSetup scale="9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Base Datos Proveedores</vt:lpstr>
      <vt:lpstr>Inicial Prov.N-C</vt:lpstr>
      <vt:lpstr>P1</vt:lpstr>
      <vt:lpstr>'Base Datos Proveedores'!Área_de_impresión</vt:lpstr>
    </vt:vector>
  </TitlesOfParts>
  <Manager/>
  <Company>evaluativa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evaluativo</dc:creator>
  <cp:keywords/>
  <dc:description/>
  <cp:lastModifiedBy>Jose Julian Sanchez Guerrero</cp:lastModifiedBy>
  <cp:revision/>
  <dcterms:created xsi:type="dcterms:W3CDTF">2006-03-05T23:50:51Z</dcterms:created>
  <dcterms:modified xsi:type="dcterms:W3CDTF">2024-07-06T15:33:14Z</dcterms:modified>
  <cp:category/>
  <cp:contentStatus/>
</cp:coreProperties>
</file>